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codeName="ThisWorkbook" filterPrivacy="1"/>
  <bookViews>
    <workbookView xWindow="0" yWindow="0" windowWidth="20460" windowHeight="10920" firstSheet="4" activeTab="9"/>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workbook>
</file>

<file path=xl/sharedStrings.xml><?xml version="1.0" encoding="utf-8"?>
<sst xmlns="http://schemas.openxmlformats.org/spreadsheetml/2006/main" count="123" uniqueCount="40">
  <si>
    <t>Notes</t>
  </si>
  <si>
    <t>Year</t>
  </si>
  <si>
    <t>Start Month</t>
  </si>
  <si>
    <t>Start Day of Week</t>
  </si>
  <si>
    <t>https://www.vertex42.com/calendars/</t>
  </si>
  <si>
    <t>Calendar Templates by Vertex42</t>
  </si>
  <si>
    <t>About Vertex42</t>
  </si>
  <si>
    <r>
      <t>Step 1:</t>
    </r>
    <r>
      <rPr>
        <b/>
        <sz val="12"/>
        <color theme="1" tint="0.34999001026153564"/>
        <rFont val="Calibri"/>
        <family val="2"/>
        <scheme val="minor"/>
      </rPr>
      <t xml:space="preserve"> Enter the Year and Start Month</t>
    </r>
  </si>
  <si>
    <r>
      <t>Step 2:</t>
    </r>
    <r>
      <rPr>
        <b/>
        <sz val="12"/>
        <color theme="1" tint="0.34999001026153564"/>
        <rFont val="Calibri"/>
        <family val="2"/>
        <scheme val="minor"/>
      </rPr>
      <t xml:space="preserve"> Choose the Start Day</t>
    </r>
  </si>
  <si>
    <r>
      <t>Step 3:</t>
    </r>
    <r>
      <rPr>
        <b/>
        <sz val="12"/>
        <color theme="1" tint="0.34999001026153564"/>
        <rFont val="Calibri"/>
        <family val="2"/>
        <scheme val="minor"/>
      </rPr>
      <t xml:space="preserve"> Customize the Theme Colors / Fonts</t>
    </r>
  </si>
  <si>
    <r>
      <t>Step 4:</t>
    </r>
    <r>
      <rPr>
        <b/>
        <sz val="12"/>
        <color theme="1" tint="0.34999001026153564"/>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</si>
  <si>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</si>
  <si>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</si>
  <si>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</si>
  <si>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</si>
  <si>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</si>
  <si>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</si>
  <si>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</si>
  <si>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</si>
  <si>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</si>
  <si>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</si>
  <si>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</si>
  <si>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Happy Thanksgiving</t>
  </si>
  <si>
    <t xml:space="preserve"> Programs</t>
  </si>
  <si>
    <t>No Scheduled</t>
  </si>
  <si>
    <t>10:00 Flex &amp; Balance</t>
  </si>
  <si>
    <r>
      <t xml:space="preserve">10:00 </t>
    </r>
    <r>
      <rPr>
        <sz val="11"/>
        <rFont val="Calibri"/>
        <family val="2"/>
        <scheme val="minor"/>
      </rPr>
      <t xml:space="preserve">Minds in </t>
    </r>
  </si>
  <si>
    <t>Motion</t>
  </si>
  <si>
    <t>1:00 Floor Yoga</t>
  </si>
  <si>
    <t>8:30 Chair Yoga</t>
  </si>
  <si>
    <t>10:00 Abs, Glutes</t>
  </si>
  <si>
    <t>&amp; Legs</t>
  </si>
  <si>
    <t xml:space="preserve">1:00 Stretch &amp; </t>
  </si>
  <si>
    <t>Strengthen</t>
  </si>
  <si>
    <t>10:00 Chair Yoga</t>
  </si>
  <si>
    <t>Classes</t>
  </si>
  <si>
    <t>9:00 Yoga Flow</t>
  </si>
  <si>
    <t>Classes are subject to change due to instructor availability.</t>
  </si>
  <si>
    <t>To register please call 905-372-7356 or email wellness@commcare.ca.</t>
  </si>
  <si>
    <r>
      <rPr>
        <b/>
        <sz val="11"/>
        <rFont val="Calibri"/>
        <family val="2"/>
        <scheme val="minor"/>
      </rPr>
      <t>No Scheduled Zoom</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</si>
</sst>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37">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000396251678"/>
      <name val="Calibri"/>
      <family val="2"/>
      <scheme val="minor"/>
    </font>
    <font>
      <sz val="8"/>
      <name val="Calibri"/>
      <family val="2"/>
      <scheme val="minor"/>
    </font>
    <font>
      <sz val="11"/>
      <color theme="1" tint="0.34999001026153564"/>
      <name val="Calibri"/>
      <family val="2"/>
      <scheme val="minor"/>
    </font>
    <font>
      <u val="single"/>
      <sz val="10"/>
      <color indexed="12"/>
      <name val="Arial"/>
      <family val="2"/>
    </font>
    <font>
      <sz val="10"/>
      <color theme="1" tint="0.49998000264167786"/>
      <name val="Calibri"/>
      <family val="2"/>
      <scheme val="minor"/>
    </font>
    <font>
      <sz val="8"/>
      <color theme="1" tint="0.49998000264167786"/>
      <name val="Calibri"/>
      <family val="2"/>
      <scheme val="minor"/>
    </font>
    <font>
      <sz val="10"/>
      <name val="Calibri"/>
      <family val="2"/>
      <scheme val="minor"/>
    </font>
    <font>
      <b/>
      <sz val="48"/>
      <color theme="4" tint="-0.24997000396251678"/>
      <name val="Calibri"/>
      <family val="2"/>
      <scheme val="major"/>
    </font>
    <font>
      <b/>
      <sz val="16"/>
      <color theme="0"/>
      <name val="Calibri"/>
      <family val="2"/>
      <scheme val="major"/>
    </font>
    <font>
      <b/>
      <sz val="11"/>
      <color theme="4" tint="-0.4999699890613556"/>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000264167786"/>
      <name val="Calibri"/>
      <family val="2"/>
      <scheme val="minor"/>
    </font>
    <font>
      <b/>
      <sz val="9"/>
      <color theme="4" tint="-0.24997000396251678"/>
      <name val="Calibri"/>
      <family val="2"/>
      <scheme val="major"/>
    </font>
    <font>
      <u val="single"/>
      <sz val="11"/>
      <color theme="1" tint="0.49998000264167786"/>
      <name val="Calibri"/>
      <family val="2"/>
      <scheme val="minor"/>
    </font>
    <font>
      <sz val="10"/>
      <color theme="0" tint="-0.3499799966812134"/>
      <name val="Arial"/>
      <family val="2"/>
    </font>
    <font>
      <b/>
      <sz val="12"/>
      <color theme="4" tint="-0.24997000396251678"/>
      <name val="Calibri"/>
      <family val="2"/>
      <scheme val="minor"/>
    </font>
    <font>
      <b/>
      <sz val="12"/>
      <color theme="1" tint="0.34999001026153564"/>
      <name val="Calibri"/>
      <family val="2"/>
      <scheme val="minor"/>
    </font>
    <font>
      <b/>
      <sz val="10"/>
      <color theme="0"/>
      <name val="Calibri"/>
      <family val="2"/>
      <scheme val="minor"/>
    </font>
    <font>
      <b/>
      <sz val="10"/>
      <name val="Calibri"/>
      <family val="2"/>
      <scheme val="minor"/>
    </font>
    <font>
      <sz val="10"/>
      <color theme="1" tint="0.24998000264167786"/>
      <name val="Calibri"/>
      <family val="2"/>
      <scheme val="minor"/>
    </font>
    <font>
      <sz val="11"/>
      <color theme="1" tint="0.49998000264167786"/>
      <name val="Calibri"/>
      <family val="2"/>
      <scheme val="minor"/>
    </font>
    <font>
      <b/>
      <sz val="16"/>
      <color theme="4" tint="-0.24997000396251678"/>
      <name val="Calibri"/>
      <family val="2"/>
      <scheme val="major"/>
    </font>
    <font>
      <sz val="20"/>
      <name val="Calibri"/>
      <family val="2"/>
      <scheme val="major"/>
    </font>
    <font>
      <sz val="11"/>
      <color rgb="FF1D2129"/>
      <name val="Calibri"/>
      <family val="2"/>
      <scheme val="minor"/>
    </font>
    <font>
      <u val="single"/>
      <sz val="11"/>
      <color indexed="12"/>
      <name val="Arial"/>
      <family val="2"/>
    </font>
    <font>
      <sz val="11"/>
      <name val="Calibri"/>
      <family val="2"/>
      <scheme val="minor"/>
    </font>
    <font>
      <b/>
      <sz val="11"/>
      <name val="Calibri"/>
      <family val="2"/>
      <scheme val="minor"/>
    </font>
    <font>
      <b/>
      <sz val="16"/>
      <color theme="1"/>
      <name val="Calibri"/>
      <family val="2"/>
    </font>
    <font>
      <sz val="10"/>
      <color theme="1"/>
      <name val="Arial"/>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5999900102615356"/>
        <bgColor indexed="64"/>
      </patternFill>
    </fill>
  </fills>
  <borders count="14">
    <border>
      <left/>
      <right/>
      <top/>
      <bottom/>
      <diagonal/>
    </border>
    <border>
      <left/>
      <right style="thin">
        <color theme="0" tint="-0.4999699890613556"/>
      </right>
      <top/>
      <bottom/>
    </border>
    <border>
      <left/>
      <right style="thin">
        <color theme="0" tint="-0.4999699890613556"/>
      </right>
      <top style="thin">
        <color theme="0" tint="-0.4999699890613556"/>
      </top>
      <bottom/>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bottom/>
    </border>
    <border>
      <left style="thin">
        <color theme="0" tint="-0.4999699890613556"/>
      </left>
      <right/>
      <top/>
      <bottom style="thin">
        <color theme="0" tint="-0.4999699890613556"/>
      </bottom>
    </border>
    <border>
      <left/>
      <right/>
      <top/>
      <bottom style="thin">
        <color theme="0" tint="-0.4999699890613556"/>
      </bottom>
    </border>
    <border>
      <left style="thin">
        <color theme="4" tint="-0.24993999302387238"/>
      </left>
      <right/>
      <top style="thin">
        <color theme="4" tint="-0.24993999302387238"/>
      </top>
      <bottom style="thin">
        <color theme="4" tint="-0.24993999302387238"/>
      </bottom>
    </border>
    <border>
      <left/>
      <right style="thin">
        <color theme="4" tint="-0.24993999302387238"/>
      </right>
      <top style="thin">
        <color theme="4" tint="-0.24993999302387238"/>
      </top>
      <bottom style="thin">
        <color theme="4" tint="-0.24993999302387238"/>
      </bottom>
    </border>
    <border>
      <left/>
      <right style="thin">
        <color theme="0" tint="-0.4999699890613556"/>
      </right>
      <top/>
      <bottom style="thin">
        <color theme="0" tint="-0.4999699890613556"/>
      </bottom>
    </border>
    <border>
      <left style="thin">
        <color theme="4" tint="-0.24993999302387238"/>
      </left>
      <right/>
      <top style="thin">
        <color theme="4" tint="-0.24993999302387238"/>
      </top>
      <bottom style="thin">
        <color theme="0" tint="-0.4999699890613556"/>
      </bottom>
    </border>
    <border>
      <left/>
      <right/>
      <top style="thin">
        <color theme="4" tint="-0.24993999302387238"/>
      </top>
      <bottom style="thin">
        <color theme="0" tint="-0.4999699890613556"/>
      </bottom>
    </border>
    <border>
      <left/>
      <right style="thin">
        <color theme="4" tint="-0.24993999302387238"/>
      </right>
      <top style="thin">
        <color theme="4" tint="-0.24993999302387238"/>
      </top>
      <bottom style="thin">
        <color theme="0" tint="-0.4999699890613556"/>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cellStyleXfs>
  <cellXfs count="8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1" xfId="0" applyFont="1" applyBorder="1" applyAlignment="1">
      <alignment vertical="center"/>
    </xf>
    <xf numFmtId="0" fontId="0" fillId="0" borderId="1" xfId="0" applyBorder="1"/>
    <xf numFmtId="0" fontId="9" fillId="0" borderId="2" xfId="0" applyFont="1" applyBorder="1"/>
    <xf numFmtId="0" fontId="11" fillId="0" borderId="0" xfId="0" applyFont="1"/>
    <xf numFmtId="167" fontId="12" fillId="0" borderId="0" xfId="0" applyNumberFormat="1" applyFont="1" applyAlignment="1">
      <alignment horizontal="left" vertical="top"/>
    </xf>
    <xf numFmtId="165" fontId="4" fillId="0" borderId="3" xfId="0" applyNumberFormat="1" applyFont="1" applyBorder="1" applyAlignment="1">
      <alignment horizontal="center" vertical="center" shrinkToFit="1"/>
    </xf>
    <xf numFmtId="0" fontId="5" fillId="0" borderId="2" xfId="0" applyFont="1" applyBorder="1" applyAlignment="1">
      <alignment horizontal="left" vertical="center" shrinkToFit="1"/>
    </xf>
    <xf numFmtId="165" fontId="4" fillId="2" borderId="3" xfId="0" applyNumberFormat="1" applyFont="1" applyFill="1" applyBorder="1" applyAlignment="1">
      <alignment horizontal="center" vertical="center" shrinkToFit="1"/>
    </xf>
    <xf numFmtId="0" fontId="5" fillId="2" borderId="4" xfId="0" applyFont="1" applyFill="1" applyBorder="1" applyAlignment="1">
      <alignment horizontal="left" vertical="center" shrinkToFit="1"/>
    </xf>
    <xf numFmtId="0" fontId="7" fillId="0" borderId="3" xfId="0" applyFont="1" applyBorder="1" applyAlignment="1">
      <alignment horizontal="left" vertical="center" indent="1"/>
    </xf>
    <xf numFmtId="0" fontId="6" fillId="0" borderId="4" xfId="0" applyFont="1" applyBorder="1"/>
    <xf numFmtId="0" fontId="6" fillId="0" borderId="5" xfId="0" applyFont="1" applyBorder="1" applyAlignment="1">
      <alignment horizontal="left" vertical="center"/>
    </xf>
    <xf numFmtId="0" fontId="6" fillId="0" borderId="6" xfId="20" applyFont="1" applyFill="1" applyBorder="1" applyAlignment="1" applyProtection="1">
      <alignment horizontal="left" vertical="center"/>
      <protection/>
    </xf>
    <xf numFmtId="0" fontId="6" fillId="0" borderId="7" xfId="20" applyFont="1" applyFill="1" applyBorder="1" applyAlignment="1" applyProtection="1">
      <alignment vertical="center"/>
      <protection/>
    </xf>
    <xf numFmtId="0" fontId="15" fillId="0" borderId="0" xfId="0" applyFont="1" applyAlignment="1">
      <alignment horizontal="center" shrinkToFit="1"/>
    </xf>
    <xf numFmtId="165" fontId="16" fillId="0" borderId="0" xfId="0" applyNumberFormat="1" applyFont="1" applyAlignment="1">
      <alignment horizontal="center" vertical="center" shrinkToFit="1"/>
    </xf>
    <xf numFmtId="0" fontId="17" fillId="0" borderId="0" xfId="0" applyFont="1"/>
    <xf numFmtId="0" fontId="18" fillId="0" borderId="0" xfId="0" applyFont="1" applyAlignment="1">
      <alignment vertical="center"/>
    </xf>
    <xf numFmtId="167" fontId="20" fillId="0" borderId="0" xfId="0" applyNumberFormat="1" applyFont="1" applyAlignment="1">
      <alignment horizontal="left" vertical="top"/>
    </xf>
    <xf numFmtId="167" fontId="20" fillId="0" borderId="0" xfId="0" applyNumberFormat="1" applyFont="1" applyAlignment="1">
      <alignment vertical="top"/>
    </xf>
    <xf numFmtId="0" fontId="23" fillId="3" borderId="0" xfId="0" applyFont="1" applyFill="1" applyAlignment="1">
      <alignment horizontal="left" vertical="center"/>
    </xf>
    <xf numFmtId="0" fontId="25" fillId="4" borderId="8" xfId="0" applyFont="1" applyFill="1" applyBorder="1" applyAlignment="1">
      <alignment horizontal="center" vertical="center"/>
    </xf>
    <xf numFmtId="0" fontId="26" fillId="3" borderId="9" xfId="0" applyFont="1" applyFill="1" applyBorder="1" applyAlignment="1">
      <alignment horizontal="center" vertical="center"/>
    </xf>
    <xf numFmtId="0" fontId="27" fillId="0" borderId="0" xfId="0" applyFont="1" applyAlignment="1">
      <alignment vertical="center"/>
    </xf>
    <xf numFmtId="0" fontId="11" fillId="0" borderId="0" xfId="21" applyFont="1" applyAlignment="1">
      <alignment vertical="top"/>
      <protection/>
    </xf>
    <xf numFmtId="0" fontId="11" fillId="0" borderId="0" xfId="21" applyFont="1">
      <alignment/>
      <protection/>
    </xf>
    <xf numFmtId="0" fontId="26" fillId="0" borderId="0" xfId="21" applyFont="1" applyAlignment="1">
      <alignment horizontal="left"/>
      <protection/>
    </xf>
    <xf numFmtId="0" fontId="24" fillId="0" borderId="0" xfId="21" applyFont="1" applyAlignment="1">
      <alignment horizontal="left" vertical="center"/>
      <protection/>
    </xf>
    <xf numFmtId="0" fontId="11" fillId="0" borderId="0" xfId="21" applyFont="1" applyAlignment="1">
      <alignment horizontal="left" vertical="center"/>
      <protection/>
    </xf>
    <xf numFmtId="0" fontId="26" fillId="0" borderId="0" xfId="21" applyFont="1" applyAlignment="1">
      <alignment horizontal="left" vertical="center"/>
      <protection/>
    </xf>
    <xf numFmtId="0" fontId="28" fillId="0" borderId="0" xfId="21" applyFont="1" applyAlignment="1">
      <alignment vertical="center"/>
      <protection/>
    </xf>
    <xf numFmtId="0" fontId="29" fillId="0" borderId="0" xfId="21" applyFont="1" applyAlignment="1">
      <alignment vertical="center"/>
      <protection/>
    </xf>
    <xf numFmtId="0" fontId="30" fillId="0" borderId="0" xfId="21" applyFont="1">
      <alignment/>
      <protection/>
    </xf>
    <xf numFmtId="0" fontId="31" fillId="0" borderId="0" xfId="21" applyFont="1" applyAlignment="1">
      <alignment horizontal="left" vertical="top" wrapText="1" indent="1"/>
      <protection/>
    </xf>
    <xf numFmtId="0" fontId="31" fillId="0" borderId="0" xfId="21" applyFont="1" applyAlignment="1">
      <alignment vertical="top" wrapText="1"/>
      <protection/>
    </xf>
    <xf numFmtId="0" fontId="32" fillId="0" borderId="0" xfId="20" applyFont="1" applyAlignment="1" applyProtection="1">
      <alignment horizontal="left" indent="1"/>
      <protection/>
    </xf>
    <xf numFmtId="0" fontId="19" fillId="0" borderId="0" xfId="18" applyNumberFormat="1" applyFont="1" applyFill="1" applyAlignment="1">
      <alignment horizontal="left"/>
    </xf>
    <xf numFmtId="0" fontId="21" fillId="0" borderId="0" xfId="20" applyFont="1" applyAlignment="1" applyProtection="1">
      <alignment horizontal="left"/>
      <protection/>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22" fillId="0" borderId="7" xfId="20" applyFont="1" applyFill="1" applyBorder="1" applyAlignment="1" applyProtection="1">
      <alignment horizontal="right" vertical="center"/>
      <protection/>
    </xf>
    <xf numFmtId="0" fontId="22" fillId="0" borderId="10" xfId="20" applyFont="1" applyFill="1" applyBorder="1" applyAlignment="1" applyProtection="1">
      <alignment horizontal="right" vertical="center"/>
      <protection/>
    </xf>
    <xf numFmtId="0" fontId="22" fillId="0" borderId="0" xfId="20" applyFont="1" applyFill="1" applyBorder="1" applyAlignment="1" applyProtection="1">
      <alignment horizontal="right" vertical="center"/>
      <protection/>
    </xf>
    <xf numFmtId="0" fontId="22" fillId="0" borderId="1" xfId="20" applyFont="1" applyFill="1" applyBorder="1" applyAlignment="1" applyProtection="1">
      <alignment horizontal="right" vertical="center"/>
      <protection/>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5" fillId="2" borderId="4" xfId="0" applyFont="1" applyFill="1" applyBorder="1" applyAlignment="1">
      <alignment horizontal="left" vertical="center" shrinkToFit="1"/>
    </xf>
    <xf numFmtId="0" fontId="5" fillId="2" borderId="2" xfId="0" applyFont="1" applyFill="1" applyBorder="1" applyAlignment="1">
      <alignment horizontal="left" vertical="center" shrinkToFit="1"/>
    </xf>
    <xf numFmtId="165" fontId="4" fillId="0" borderId="3" xfId="0" applyNumberFormat="1" applyFont="1" applyBorder="1" applyAlignment="1">
      <alignment horizontal="center" vertical="center" shrinkToFit="1"/>
    </xf>
    <xf numFmtId="165" fontId="4" fillId="0" borderId="4" xfId="0" applyNumberFormat="1" applyFont="1" applyBorder="1" applyAlignment="1">
      <alignment horizontal="center" vertical="center" shrinkToFit="1"/>
    </xf>
    <xf numFmtId="0" fontId="5" fillId="0" borderId="4" xfId="0" applyFont="1" applyBorder="1" applyAlignment="1">
      <alignment horizontal="left" vertical="center" shrinkToFit="1"/>
    </xf>
    <xf numFmtId="0" fontId="5" fillId="0" borderId="2" xfId="0" applyFont="1" applyBorder="1" applyAlignment="1">
      <alignment horizontal="left" vertical="center" shrinkToFit="1"/>
    </xf>
    <xf numFmtId="167" fontId="12" fillId="0" borderId="0" xfId="0" applyNumberFormat="1" applyFont="1" applyAlignment="1">
      <alignment horizontal="left" vertical="top"/>
    </xf>
    <xf numFmtId="168" fontId="13" fillId="4" borderId="11" xfId="0" applyNumberFormat="1" applyFont="1" applyFill="1" applyBorder="1" applyAlignment="1">
      <alignment horizontal="center" vertical="center" shrinkToFit="1"/>
    </xf>
    <xf numFmtId="168" fontId="13" fillId="4" borderId="12" xfId="0" applyNumberFormat="1" applyFont="1" applyFill="1" applyBorder="1" applyAlignment="1">
      <alignment horizontal="center" vertical="center" shrinkToFit="1"/>
    </xf>
    <xf numFmtId="166" fontId="14" fillId="5" borderId="0" xfId="0" applyNumberFormat="1" applyFont="1" applyFill="1" applyAlignment="1">
      <alignment horizontal="center" vertical="center"/>
    </xf>
    <xf numFmtId="168" fontId="13" fillId="4" borderId="13" xfId="0" applyNumberFormat="1" applyFont="1" applyFill="1" applyBorder="1" applyAlignment="1">
      <alignment horizontal="center" vertical="center" shrinkToFit="1"/>
    </xf>
    <xf numFmtId="165" fontId="4" fillId="2" borderId="3" xfId="0" applyNumberFormat="1" applyFont="1" applyFill="1" applyBorder="1" applyAlignment="1">
      <alignment horizontal="center" vertical="center" shrinkToFit="1"/>
    </xf>
    <xf numFmtId="165" fontId="4" fillId="2" borderId="4" xfId="0" applyNumberFormat="1" applyFont="1" applyFill="1" applyBorder="1" applyAlignment="1">
      <alignment horizontal="center" vertical="center" shrinkToFit="1"/>
    </xf>
    <xf numFmtId="0" fontId="33" fillId="0" borderId="5" xfId="0" applyFont="1" applyBorder="1" applyAlignment="1">
      <alignment horizontal="center" vertical="center"/>
    </xf>
    <xf numFmtId="0" fontId="33" fillId="0" borderId="1" xfId="0" applyFont="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11" fillId="0" borderId="5" xfId="0" applyFont="1" applyBorder="1" applyAlignment="1">
      <alignment horizontal="center" vertical="center"/>
    </xf>
    <xf numFmtId="0" fontId="33" fillId="0" borderId="0" xfId="0" applyFont="1" applyAlignment="1">
      <alignment vertic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34" fillId="0" borderId="5"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48">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calendars/?utm_source=ms&amp;utm_medium=file&amp;utm_campaign=office&amp;utm_content=logo" TargetMode="External" /><Relationship Id="rId3" Type="http://schemas.openxmlformats.org/officeDocument/2006/relationships/hyperlink" Target="https://www.vertex42.com/calendars/?utm_source=ms&amp;utm_medium=file&amp;utm_campaign=office&amp;utm_content=logo" TargetMode="External" /><Relationship Id="rId4"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utm_source=v42&amp;utm_medium=file&amp;utm_campaign=templates&amp;utm_term=about&amp;utm_content=logo" TargetMode="External" /><Relationship Id="rId3" Type="http://schemas.openxmlformats.org/officeDocument/2006/relationships/hyperlink" Target="https://www.vertex42.com/?utm_source=v42&amp;utm_medium=file&amp;utm_campaign=templates&amp;utm_term=about&amp;utm_content=logo"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a:ln>
          <a:noFill/>
        </a:ln>
      </xdr:spPr>
    </xdr:pic>
    <xdr:clientData/>
  </xdr:twoCellAnchor>
  <xdr:twoCellAnchor editAs="oneCell">
    <xdr:from>
      <xdr:col>7</xdr:col>
      <xdr:colOff>247650</xdr:colOff>
      <xdr:row>0</xdr:row>
      <xdr:rowOff>76200</xdr:rowOff>
    </xdr:from>
    <xdr:to>
      <xdr:col>9</xdr:col>
      <xdr:colOff>247650</xdr:colOff>
      <xdr:row>7</xdr:row>
      <xdr:rowOff>85725</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286250" y="76200"/>
          <a:ext cx="1238250" cy="9144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19050</xdr:rowOff>
    </xdr:from>
    <xdr:to>
      <xdr:col>9</xdr:col>
      <xdr:colOff>781050</xdr:colOff>
      <xdr:row>7</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19050"/>
          <a:ext cx="1238250" cy="904875"/>
        </a:xfrm>
        <a:prstGeom prst="rect">
          <a:avLst/>
        </a:prstGeom>
        <a:ln>
          <a:noFill/>
        </a:ln>
      </xdr:spPr>
    </xdr:pic>
    <xdr:clientData/>
  </xdr:twoCellAnchor>
  <xdr:twoCellAnchor>
    <xdr:from>
      <xdr:col>0</xdr:col>
      <xdr:colOff>200025</xdr:colOff>
      <xdr:row>5</xdr:row>
      <xdr:rowOff>0</xdr:rowOff>
    </xdr:from>
    <xdr:to>
      <xdr:col>5</xdr:col>
      <xdr:colOff>542925</xdr:colOff>
      <xdr:row>7</xdr:row>
      <xdr:rowOff>38100</xdr:rowOff>
    </xdr:to>
    <xdr:sp macro="" textlink="">
      <xdr:nvSpPr>
        <xdr:cNvPr id="3" name="TextBox 2"/>
        <xdr:cNvSpPr txBox="1"/>
      </xdr:nvSpPr>
      <xdr:spPr>
        <a:xfrm>
          <a:off x="200025" y="676275"/>
          <a:ext cx="31432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ZOOM SCHEDULE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828675</xdr:colOff>
      <xdr:row>0</xdr:row>
      <xdr:rowOff>47625</xdr:rowOff>
    </xdr:from>
    <xdr:to>
      <xdr:col>9</xdr:col>
      <xdr:colOff>828675</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67275" y="47625"/>
          <a:ext cx="1238250" cy="9144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57150</xdr:rowOff>
    </xdr:from>
    <xdr:to>
      <xdr:col>9</xdr:col>
      <xdr:colOff>752475</xdr:colOff>
      <xdr:row>7</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91075" y="57150"/>
          <a:ext cx="1238250" cy="9048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47625</xdr:rowOff>
    </xdr:from>
    <xdr:to>
      <xdr:col>9</xdr:col>
      <xdr:colOff>485775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524375" y="47625"/>
          <a:ext cx="1238250" cy="914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0</xdr:row>
      <xdr:rowOff>47625</xdr:rowOff>
    </xdr:from>
    <xdr:to>
      <xdr:col>9</xdr:col>
      <xdr:colOff>571500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610100" y="47625"/>
          <a:ext cx="1238250" cy="9144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57150</xdr:rowOff>
    </xdr:from>
    <xdr:to>
      <xdr:col>9</xdr:col>
      <xdr:colOff>666750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05350" y="57150"/>
          <a:ext cx="1238250" cy="9048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742950</xdr:colOff>
      <xdr:row>0</xdr:row>
      <xdr:rowOff>38100</xdr:rowOff>
    </xdr:from>
    <xdr:to>
      <xdr:col>9</xdr:col>
      <xdr:colOff>742950</xdr:colOff>
      <xdr:row>7</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81550" y="38100"/>
          <a:ext cx="1238250" cy="9144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66675</xdr:rowOff>
    </xdr:from>
    <xdr:to>
      <xdr:col>9</xdr:col>
      <xdr:colOff>685800</xdr:colOff>
      <xdr:row>7</xdr:row>
      <xdr:rowOff>76200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24400" y="66675"/>
          <a:ext cx="1238250" cy="9144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676275</xdr:colOff>
      <xdr:row>0</xdr:row>
      <xdr:rowOff>47625</xdr:rowOff>
    </xdr:from>
    <xdr:to>
      <xdr:col>9</xdr:col>
      <xdr:colOff>676275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14875" y="47625"/>
          <a:ext cx="1238250" cy="9144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19050</xdr:rowOff>
    </xdr:from>
    <xdr:to>
      <xdr:col>9</xdr:col>
      <xdr:colOff>714375</xdr:colOff>
      <xdr:row>7</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52975" y="19050"/>
          <a:ext cx="1238250" cy="9144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38100</xdr:rowOff>
    </xdr:from>
    <xdr:to>
      <xdr:col>9</xdr:col>
      <xdr:colOff>781050</xdr:colOff>
      <xdr:row>7</xdr:row>
      <xdr:rowOff>47625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38100"/>
          <a:ext cx="1238250" cy="914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hyperlink" Target="https://www.vertex42.com/calendars/" TargetMode="External" /><Relationship Id="rId5" Type="http://schemas.openxmlformats.org/officeDocument/2006/relationships/hyperlink" Target="https://www.vertex42.com/calendars/?utm_source=ms&amp;utm_medium=file&amp;utm_campaign=office&amp;utm_content=text" TargetMode="External" /><Relationship Id="rId6" Type="http://schemas.openxmlformats.org/officeDocument/2006/relationships/hyperlink" Target="https://www.vertex42.com/calendars/?utm_source=ms&amp;utm_medium=file&amp;utm_campaign=office&amp;utm_term=monthly&amp;utm_content=text&amp;utm_content=url" TargetMode="External" /><Relationship Id="rId7" Type="http://schemas.openxmlformats.org/officeDocument/2006/relationships/hyperlink" Target="https://www.vertex42.com/calendars/?utm_source=ms&amp;utm_medium=file&amp;utm_campaign=office&amp;utm_term=monthly&amp;utm_content=text"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vertex42.com/calendars/?utm_source=ms&amp;utm_medium=file&amp;utm_campaign=office&amp;utm_term=monthly&amp;utm_content=more" TargetMode="External" /><Relationship Id="rId2" Type="http://schemas.openxmlformats.org/officeDocument/2006/relationships/hyperlink" Target="https://www.vertex42.com/calendars/?utm_source=ms&amp;utm_medium=file&amp;utm_campaign=office&amp;utm_term=monthly&amp;utm_content=text" TargetMode="External" /><Relationship Id="rId3" Type="http://schemas.openxmlformats.org/officeDocument/2006/relationships/hyperlink" Target="https://www.vertex42.com/calendars/?utm_source=ms&amp;utm_medium=file&amp;utm_campaign=office&amp;utm_term=monthly&amp;utm_content=url"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5"/>
  <sheetViews>
    <sheetView showGridLines="0" workbookViewId="0" topLeftCell="A1">
      <selection activeCell="AD20" sqref="AD20"/>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 min="27" max="27" width="7.421875" style="0" customWidth="1"/>
    <col min="28" max="28" width="6.57421875" style="0" customWidth="1"/>
    <col min="29" max="29" width="17.140625" style="0" customWidth="1"/>
    <col min="30" max="30" width="10.28125" style="0" customWidth="1"/>
  </cols>
  <sheetData>
    <row r="1" spans="1:25" s="3" customFormat="1" ht="15" customHeight="1">
      <c r="A1" s="67">
        <f>DATE(AD18,AD20,1)</f>
        <v>44562</v>
      </c>
      <c r="B1" s="67"/>
      <c r="C1" s="67"/>
      <c r="D1" s="67"/>
      <c r="E1" s="67"/>
      <c r="F1" s="67"/>
      <c r="G1" s="67"/>
      <c r="H1" s="67"/>
      <c r="I1" s="11"/>
      <c r="J1" s="11"/>
      <c r="K1" s="70">
        <f>DATE(YEAR(A1),MONTH(A1)-1,1)</f>
        <v>44531</v>
      </c>
      <c r="L1" s="70"/>
      <c r="M1" s="70"/>
      <c r="N1" s="70"/>
      <c r="O1" s="70"/>
      <c r="P1" s="70"/>
      <c r="Q1" s="70"/>
      <c r="S1" s="70">
        <f>DATE(YEAR(A1),MONTH(A1)+1,1)</f>
        <v>44593</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1"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t="str">
        <f t="shared" si="0"/>
        <v/>
      </c>
      <c r="M3" s="22" t="str">
        <f t="shared" si="0"/>
        <v/>
      </c>
      <c r="N3" s="22">
        <f t="shared" si="0"/>
        <v>44531</v>
      </c>
      <c r="O3" s="22">
        <f t="shared" si="0"/>
        <v>44532</v>
      </c>
      <c r="P3" s="22">
        <f t="shared" si="0"/>
        <v>44533</v>
      </c>
      <c r="Q3" s="22">
        <f t="shared" si="0"/>
        <v>44534</v>
      </c>
      <c r="R3" s="3"/>
      <c r="S3" s="22" t="str">
        <f aca="true" t="shared" si="1" ref="S3:Y8">IF(MONTH($S$1)&lt;&gt;MONTH($S$1-(WEEKDAY($S$1,1)-(start_day-1))-IF((WEEKDAY($S$1,1)-(start_day-1))&lt;=0,7,0)+(ROW(S3)-ROW($S$3))*7+(COLUMN(S3)-COLUMN($S$3)+1)),"",$S$1-(WEEKDAY($S$1,1)-(start_day-1))-IF((WEEKDAY($S$1,1)-(start_day-1))&lt;=0,7,0)+(ROW(S3)-ROW($S$3))*7+(COLUMN(S3)-COLUMN($S$3)+1))</f>
        <v/>
      </c>
      <c r="T3" s="22" t="str">
        <f t="shared" si="1"/>
        <v/>
      </c>
      <c r="U3" s="22">
        <f t="shared" si="1"/>
        <v>44593</v>
      </c>
      <c r="V3" s="22">
        <f t="shared" si="1"/>
        <v>44594</v>
      </c>
      <c r="W3" s="22">
        <f t="shared" si="1"/>
        <v>44595</v>
      </c>
      <c r="X3" s="22">
        <f t="shared" si="1"/>
        <v>44596</v>
      </c>
      <c r="Y3" s="22">
        <f t="shared" si="1"/>
        <v>44597</v>
      </c>
      <c r="AB3" s="3"/>
      <c r="AC3" s="3"/>
      <c r="AD3" s="3"/>
      <c r="AE3" s="3"/>
    </row>
    <row r="4" spans="1:31" s="4" customFormat="1" ht="9" customHeight="1">
      <c r="A4" s="67"/>
      <c r="B4" s="67"/>
      <c r="C4" s="67"/>
      <c r="D4" s="67"/>
      <c r="E4" s="67"/>
      <c r="F4" s="67"/>
      <c r="G4" s="67"/>
      <c r="H4" s="67"/>
      <c r="I4" s="11"/>
      <c r="J4" s="11"/>
      <c r="K4" s="22">
        <f t="shared" si="0"/>
        <v>44535</v>
      </c>
      <c r="L4" s="22">
        <f t="shared" si="0"/>
        <v>44536</v>
      </c>
      <c r="M4" s="22">
        <f t="shared" si="0"/>
        <v>44537</v>
      </c>
      <c r="N4" s="22">
        <f t="shared" si="0"/>
        <v>44538</v>
      </c>
      <c r="O4" s="22">
        <f t="shared" si="0"/>
        <v>44539</v>
      </c>
      <c r="P4" s="22">
        <f t="shared" si="0"/>
        <v>44540</v>
      </c>
      <c r="Q4" s="22">
        <f t="shared" si="0"/>
        <v>44541</v>
      </c>
      <c r="R4" s="3"/>
      <c r="S4" s="22">
        <f t="shared" si="1"/>
        <v>44598</v>
      </c>
      <c r="T4" s="22">
        <f t="shared" si="1"/>
        <v>44599</v>
      </c>
      <c r="U4" s="22">
        <f t="shared" si="1"/>
        <v>44600</v>
      </c>
      <c r="V4" s="22">
        <f t="shared" si="1"/>
        <v>44601</v>
      </c>
      <c r="W4" s="22">
        <f t="shared" si="1"/>
        <v>44602</v>
      </c>
      <c r="X4" s="22">
        <f t="shared" si="1"/>
        <v>44603</v>
      </c>
      <c r="Y4" s="22">
        <f t="shared" si="1"/>
        <v>44604</v>
      </c>
      <c r="AB4" s="3"/>
      <c r="AC4" s="3"/>
      <c r="AD4" s="3"/>
      <c r="AE4" s="3"/>
    </row>
    <row r="5" spans="1:31" s="4" customFormat="1" ht="9" customHeight="1">
      <c r="A5" s="67"/>
      <c r="B5" s="67"/>
      <c r="C5" s="67"/>
      <c r="D5" s="67"/>
      <c r="E5" s="67"/>
      <c r="F5" s="67"/>
      <c r="G5" s="67"/>
      <c r="H5" s="67"/>
      <c r="I5" s="11"/>
      <c r="J5" s="11"/>
      <c r="K5" s="22">
        <f t="shared" si="0"/>
        <v>44542</v>
      </c>
      <c r="L5" s="22">
        <f t="shared" si="0"/>
        <v>44543</v>
      </c>
      <c r="M5" s="22">
        <f t="shared" si="0"/>
        <v>44544</v>
      </c>
      <c r="N5" s="22">
        <f t="shared" si="0"/>
        <v>44545</v>
      </c>
      <c r="O5" s="22">
        <f t="shared" si="0"/>
        <v>44546</v>
      </c>
      <c r="P5" s="22">
        <f t="shared" si="0"/>
        <v>44547</v>
      </c>
      <c r="Q5" s="22">
        <f t="shared" si="0"/>
        <v>44548</v>
      </c>
      <c r="R5" s="3"/>
      <c r="S5" s="22">
        <f t="shared" si="1"/>
        <v>44605</v>
      </c>
      <c r="T5" s="22">
        <f t="shared" si="1"/>
        <v>44606</v>
      </c>
      <c r="U5" s="22">
        <f t="shared" si="1"/>
        <v>44607</v>
      </c>
      <c r="V5" s="22">
        <f t="shared" si="1"/>
        <v>44608</v>
      </c>
      <c r="W5" s="22">
        <f t="shared" si="1"/>
        <v>44609</v>
      </c>
      <c r="X5" s="22">
        <f t="shared" si="1"/>
        <v>44610</v>
      </c>
      <c r="Y5" s="22">
        <f t="shared" si="1"/>
        <v>44611</v>
      </c>
      <c r="AB5" s="3"/>
      <c r="AC5" s="3"/>
      <c r="AD5" s="3"/>
      <c r="AE5" s="3"/>
    </row>
    <row r="6" spans="1:31" s="4" customFormat="1" ht="9" customHeight="1">
      <c r="A6" s="67"/>
      <c r="B6" s="67"/>
      <c r="C6" s="67"/>
      <c r="D6" s="67"/>
      <c r="E6" s="67"/>
      <c r="F6" s="67"/>
      <c r="G6" s="67"/>
      <c r="H6" s="67"/>
      <c r="I6" s="11"/>
      <c r="J6" s="11"/>
      <c r="K6" s="22">
        <f t="shared" si="0"/>
        <v>44549</v>
      </c>
      <c r="L6" s="22">
        <f t="shared" si="0"/>
        <v>44550</v>
      </c>
      <c r="M6" s="22">
        <f t="shared" si="0"/>
        <v>44551</v>
      </c>
      <c r="N6" s="22">
        <f t="shared" si="0"/>
        <v>44552</v>
      </c>
      <c r="O6" s="22">
        <f t="shared" si="0"/>
        <v>44553</v>
      </c>
      <c r="P6" s="22">
        <f t="shared" si="0"/>
        <v>44554</v>
      </c>
      <c r="Q6" s="22">
        <f t="shared" si="0"/>
        <v>44555</v>
      </c>
      <c r="R6" s="3"/>
      <c r="S6" s="22">
        <f t="shared" si="1"/>
        <v>44612</v>
      </c>
      <c r="T6" s="22">
        <f t="shared" si="1"/>
        <v>44613</v>
      </c>
      <c r="U6" s="22">
        <f t="shared" si="1"/>
        <v>44614</v>
      </c>
      <c r="V6" s="22">
        <f t="shared" si="1"/>
        <v>44615</v>
      </c>
      <c r="W6" s="22">
        <f t="shared" si="1"/>
        <v>44616</v>
      </c>
      <c r="X6" s="22">
        <f t="shared" si="1"/>
        <v>44617</v>
      </c>
      <c r="Y6" s="22">
        <f t="shared" si="1"/>
        <v>44618</v>
      </c>
      <c r="AB6" s="3"/>
      <c r="AC6" s="3"/>
      <c r="AD6" s="3"/>
      <c r="AE6" s="3"/>
    </row>
    <row r="7" spans="1:31" s="4" customFormat="1" ht="9" customHeight="1">
      <c r="A7" s="67"/>
      <c r="B7" s="67"/>
      <c r="C7" s="67"/>
      <c r="D7" s="67"/>
      <c r="E7" s="67"/>
      <c r="F7" s="67"/>
      <c r="G7" s="67"/>
      <c r="H7" s="67"/>
      <c r="I7" s="11"/>
      <c r="J7" s="11"/>
      <c r="K7" s="22">
        <f t="shared" si="0"/>
        <v>44556</v>
      </c>
      <c r="L7" s="22">
        <f t="shared" si="0"/>
        <v>44557</v>
      </c>
      <c r="M7" s="22">
        <f t="shared" si="0"/>
        <v>44558</v>
      </c>
      <c r="N7" s="22">
        <f t="shared" si="0"/>
        <v>44559</v>
      </c>
      <c r="O7" s="22">
        <f t="shared" si="0"/>
        <v>44560</v>
      </c>
      <c r="P7" s="22">
        <f t="shared" si="0"/>
        <v>44561</v>
      </c>
      <c r="Q7" s="22" t="str">
        <f t="shared" si="0"/>
        <v/>
      </c>
      <c r="R7" s="3"/>
      <c r="S7" s="22">
        <f t="shared" si="1"/>
        <v>44619</v>
      </c>
      <c r="T7" s="22">
        <f t="shared" si="1"/>
        <v>44620</v>
      </c>
      <c r="U7" s="22" t="str">
        <f t="shared" si="1"/>
        <v/>
      </c>
      <c r="V7" s="22" t="str">
        <f t="shared" si="1"/>
        <v/>
      </c>
      <c r="W7" s="22" t="str">
        <f t="shared" si="1"/>
        <v/>
      </c>
      <c r="X7" s="22" t="str">
        <f t="shared" si="1"/>
        <v/>
      </c>
      <c r="Y7" s="22" t="str">
        <f t="shared" si="1"/>
        <v/>
      </c>
      <c r="AB7" s="3"/>
      <c r="AC7" s="3"/>
      <c r="AD7" s="3"/>
      <c r="AE7" s="3"/>
    </row>
    <row r="8" spans="1:26"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2" s="1" customFormat="1" ht="21" customHeight="1">
      <c r="A9" s="68">
        <f>A10</f>
        <v>44556</v>
      </c>
      <c r="B9" s="69"/>
      <c r="C9" s="69">
        <f>C10</f>
        <v>44557</v>
      </c>
      <c r="D9" s="69"/>
      <c r="E9" s="69">
        <f>E10</f>
        <v>44558</v>
      </c>
      <c r="F9" s="69"/>
      <c r="G9" s="69">
        <f>G10</f>
        <v>44559</v>
      </c>
      <c r="H9" s="69"/>
      <c r="I9" s="69">
        <f>I10</f>
        <v>44560</v>
      </c>
      <c r="J9" s="69"/>
      <c r="K9" s="69">
        <f>K10</f>
        <v>44561</v>
      </c>
      <c r="L9" s="69"/>
      <c r="M9" s="69"/>
      <c r="N9" s="69"/>
      <c r="O9" s="69"/>
      <c r="P9" s="69"/>
      <c r="Q9" s="69"/>
      <c r="R9" s="69"/>
      <c r="S9" s="69">
        <f>S10</f>
        <v>44562</v>
      </c>
      <c r="T9" s="69"/>
      <c r="U9" s="69"/>
      <c r="V9" s="69"/>
      <c r="W9" s="69"/>
      <c r="X9" s="69"/>
      <c r="Y9" s="69"/>
      <c r="Z9" s="71"/>
      <c r="AB9" s="43" t="s">
        <v>18</v>
      </c>
      <c r="AC9" s="43"/>
      <c r="AD9" s="43"/>
      <c r="AE9" s="43"/>
      <c r="AF9" s="43"/>
    </row>
    <row r="10" spans="1:32" s="1" customFormat="1" ht="18.75">
      <c r="A10" s="14">
        <f>$A$1-(WEEKDAY($A$1,1)-(start_day-1))-IF((WEEKDAY($A$1,1)-(start_day-1))&lt;=0,7,0)+1</f>
        <v>44556</v>
      </c>
      <c r="B10" s="15"/>
      <c r="C10" s="12">
        <f>A10+1</f>
        <v>44557</v>
      </c>
      <c r="D10" s="13"/>
      <c r="E10" s="12">
        <f>C10+1</f>
        <v>44558</v>
      </c>
      <c r="F10" s="13"/>
      <c r="G10" s="12">
        <f>E10+1</f>
        <v>44559</v>
      </c>
      <c r="H10" s="13"/>
      <c r="I10" s="12">
        <f>G10+1</f>
        <v>44560</v>
      </c>
      <c r="J10" s="13"/>
      <c r="K10" s="63">
        <f>I10+1</f>
        <v>44561</v>
      </c>
      <c r="L10" s="64"/>
      <c r="M10" s="65"/>
      <c r="N10" s="65"/>
      <c r="O10" s="65"/>
      <c r="P10" s="65"/>
      <c r="Q10" s="65"/>
      <c r="R10" s="66"/>
      <c r="S10" s="72">
        <f>K10+1</f>
        <v>44562</v>
      </c>
      <c r="T10" s="73"/>
      <c r="U10" s="61"/>
      <c r="V10" s="61"/>
      <c r="W10" s="61"/>
      <c r="X10" s="61"/>
      <c r="Y10" s="61"/>
      <c r="Z10" s="62"/>
      <c r="AB10" s="44" t="s">
        <v>4</v>
      </c>
      <c r="AC10" s="44"/>
      <c r="AD10" s="44"/>
      <c r="AE10" s="44"/>
      <c r="AF10" s="44"/>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30" s="1" customFormat="1" ht="18.75">
      <c r="A16" s="14">
        <f>S10+1</f>
        <v>44563</v>
      </c>
      <c r="B16" s="15"/>
      <c r="C16" s="12">
        <f>A16+1</f>
        <v>44564</v>
      </c>
      <c r="D16" s="13"/>
      <c r="E16" s="12">
        <f>C16+1</f>
        <v>44565</v>
      </c>
      <c r="F16" s="13"/>
      <c r="G16" s="12">
        <f>E16+1</f>
        <v>44566</v>
      </c>
      <c r="H16" s="13"/>
      <c r="I16" s="12">
        <f>G16+1</f>
        <v>44567</v>
      </c>
      <c r="J16" s="13"/>
      <c r="K16" s="63">
        <f>I16+1</f>
        <v>44568</v>
      </c>
      <c r="L16" s="64"/>
      <c r="M16" s="65"/>
      <c r="N16" s="65"/>
      <c r="O16" s="65"/>
      <c r="P16" s="65"/>
      <c r="Q16" s="65"/>
      <c r="R16" s="66"/>
      <c r="S16" s="72">
        <f>K16+1</f>
        <v>44569</v>
      </c>
      <c r="T16" s="73"/>
      <c r="U16" s="61"/>
      <c r="V16" s="61"/>
      <c r="W16" s="61"/>
      <c r="X16" s="61"/>
      <c r="Y16" s="61"/>
      <c r="Z16" s="62"/>
      <c r="AB16" s="27" t="s">
        <v>7</v>
      </c>
      <c r="AC16" s="10"/>
      <c r="AD16" s="10"/>
    </row>
    <row r="17" spans="1:28"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c r="AB17" s="10"/>
    </row>
    <row r="18" spans="1:30"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c r="AB18" s="10"/>
      <c r="AC18" s="28" t="s">
        <v>1</v>
      </c>
      <c r="AD18" s="29">
        <v>2022</v>
      </c>
    </row>
    <row r="19" spans="1:28"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c r="AB19" s="10"/>
    </row>
    <row r="20" spans="1:30"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c r="AB20" s="10"/>
      <c r="AC20" s="28" t="s">
        <v>2</v>
      </c>
      <c r="AD20" s="29">
        <v>1</v>
      </c>
    </row>
    <row r="21" spans="1:31"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c r="AB21" s="1"/>
      <c r="AC21" s="1"/>
      <c r="AD21" s="1"/>
      <c r="AE21" s="1"/>
    </row>
    <row r="22" spans="1:31" s="1" customFormat="1" ht="18.75">
      <c r="A22" s="14">
        <f>S16+1</f>
        <v>44570</v>
      </c>
      <c r="B22" s="15"/>
      <c r="C22" s="12">
        <f>A22+1</f>
        <v>44571</v>
      </c>
      <c r="D22" s="13"/>
      <c r="E22" s="12">
        <f>C22+1</f>
        <v>44572</v>
      </c>
      <c r="F22" s="13"/>
      <c r="G22" s="12">
        <f>E22+1</f>
        <v>44573</v>
      </c>
      <c r="H22" s="13"/>
      <c r="I22" s="12">
        <f>G22+1</f>
        <v>44574</v>
      </c>
      <c r="J22" s="13"/>
      <c r="K22" s="63">
        <f>I22+1</f>
        <v>44575</v>
      </c>
      <c r="L22" s="64"/>
      <c r="M22" s="65"/>
      <c r="N22" s="65"/>
      <c r="O22" s="65"/>
      <c r="P22" s="65"/>
      <c r="Q22" s="65"/>
      <c r="R22" s="66"/>
      <c r="S22" s="72">
        <f>K22+1</f>
        <v>44576</v>
      </c>
      <c r="T22" s="73"/>
      <c r="U22" s="61"/>
      <c r="V22" s="61"/>
      <c r="W22" s="61"/>
      <c r="X22" s="61"/>
      <c r="Y22" s="61"/>
      <c r="Z22" s="62"/>
      <c r="AB22" s="27" t="s">
        <v>8</v>
      </c>
      <c r="AC22" s="2"/>
      <c r="AD22" s="2"/>
      <c r="AE22" s="2"/>
    </row>
    <row r="23" spans="1:30"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c r="AC23" s="10"/>
      <c r="AD23" s="10"/>
    </row>
    <row r="24" spans="1:31"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c r="AB24" s="10"/>
      <c r="AC24" s="28" t="s">
        <v>3</v>
      </c>
      <c r="AD24" s="29">
        <v>1</v>
      </c>
      <c r="AE24" s="2"/>
    </row>
    <row r="25" spans="1:30"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c r="AB25" s="10"/>
      <c r="AC25" s="10"/>
      <c r="AD25" s="10"/>
    </row>
    <row r="26" spans="1:30"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c r="AD26" s="10"/>
    </row>
    <row r="27" spans="1:31"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c r="AD27" s="10"/>
      <c r="AE27" s="1"/>
    </row>
    <row r="28" spans="1:30" s="1" customFormat="1" ht="18.75">
      <c r="A28" s="14">
        <f>S22+1</f>
        <v>44577</v>
      </c>
      <c r="B28" s="15"/>
      <c r="C28" s="12">
        <f>A28+1</f>
        <v>44578</v>
      </c>
      <c r="D28" s="13"/>
      <c r="E28" s="12">
        <f>C28+1</f>
        <v>44579</v>
      </c>
      <c r="F28" s="13"/>
      <c r="G28" s="12">
        <f>E28+1</f>
        <v>44580</v>
      </c>
      <c r="H28" s="13"/>
      <c r="I28" s="12">
        <f>G28+1</f>
        <v>44581</v>
      </c>
      <c r="J28" s="13"/>
      <c r="K28" s="63">
        <f>I28+1</f>
        <v>44582</v>
      </c>
      <c r="L28" s="64"/>
      <c r="M28" s="65"/>
      <c r="N28" s="65"/>
      <c r="O28" s="65"/>
      <c r="P28" s="65"/>
      <c r="Q28" s="65"/>
      <c r="R28" s="66"/>
      <c r="S28" s="72">
        <f>K28+1</f>
        <v>44583</v>
      </c>
      <c r="T28" s="73"/>
      <c r="U28" s="61"/>
      <c r="V28" s="61"/>
      <c r="W28" s="61"/>
      <c r="X28" s="61"/>
      <c r="Y28" s="61"/>
      <c r="Z28" s="62"/>
      <c r="AB28" s="27" t="s">
        <v>9</v>
      </c>
      <c r="AC28" s="10"/>
      <c r="AD28" s="10"/>
    </row>
    <row r="29" spans="1:30"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c r="AB29" s="10"/>
      <c r="AC29" s="30" t="s">
        <v>11</v>
      </c>
      <c r="AD29" s="10"/>
    </row>
    <row r="30" spans="1:31"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c r="AB30" s="10"/>
      <c r="AC30" s="30" t="s">
        <v>12</v>
      </c>
      <c r="AD30" s="10"/>
      <c r="AE30" s="2"/>
    </row>
    <row r="31" spans="1:30"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c r="AC31" s="10"/>
      <c r="AD31" s="10"/>
    </row>
    <row r="32" spans="1:30"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c r="AD32" s="10"/>
    </row>
    <row r="33" spans="1:31"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c r="AD33" s="1"/>
      <c r="AE33" s="1"/>
    </row>
    <row r="34" spans="1:29" s="1" customFormat="1" ht="18.75">
      <c r="A34" s="14">
        <f>S28+1</f>
        <v>44584</v>
      </c>
      <c r="B34" s="15"/>
      <c r="C34" s="12">
        <f>A34+1</f>
        <v>44585</v>
      </c>
      <c r="D34" s="13"/>
      <c r="E34" s="12">
        <f>C34+1</f>
        <v>44586</v>
      </c>
      <c r="F34" s="13"/>
      <c r="G34" s="12">
        <f>E34+1</f>
        <v>44587</v>
      </c>
      <c r="H34" s="13"/>
      <c r="I34" s="12">
        <f>G34+1</f>
        <v>44588</v>
      </c>
      <c r="J34" s="13"/>
      <c r="K34" s="63">
        <f>I34+1</f>
        <v>44589</v>
      </c>
      <c r="L34" s="64"/>
      <c r="M34" s="65"/>
      <c r="N34" s="65"/>
      <c r="O34" s="65"/>
      <c r="P34" s="65"/>
      <c r="Q34" s="65"/>
      <c r="R34" s="66"/>
      <c r="S34" s="72">
        <f>K34+1</f>
        <v>44590</v>
      </c>
      <c r="T34" s="73"/>
      <c r="U34" s="61"/>
      <c r="V34" s="61"/>
      <c r="W34" s="61"/>
      <c r="X34" s="61"/>
      <c r="Y34" s="61"/>
      <c r="Z34" s="62"/>
      <c r="AB34" s="27" t="s">
        <v>10</v>
      </c>
      <c r="AC34" s="10"/>
    </row>
    <row r="35" spans="1:29"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c r="AB35" s="10"/>
      <c r="AC35" s="30" t="s">
        <v>13</v>
      </c>
    </row>
    <row r="36" spans="1:29"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c r="AC36" s="30" t="s">
        <v>14</v>
      </c>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44591</v>
      </c>
      <c r="B40" s="15"/>
      <c r="C40" s="12">
        <f>A40+1</f>
        <v>44592</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priority="65" dxfId="1">
      <formula>MONTH(A10)&lt;&gt;MONTH($A$1)</formula>
    </cfRule>
    <cfRule type="expression" priority="66"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 ref="AB10" r:id="rId4" display="https://www.vertex42.com/calendars/"/>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fitToHeight="1" fitToWidth="1" horizontalDpi="600" verticalDpi="600" orientation="landscape" scale="99" r:id="rId9"/>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abSelected="1" workbookViewId="0" topLeftCell="A26">
      <selection activeCell="I18" sqref="I18:J18"/>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DATE(1!AD18,1!AD20+9,1)</f>
        <v>44835</v>
      </c>
      <c r="B1" s="67"/>
      <c r="C1" s="67"/>
      <c r="D1" s="67"/>
      <c r="E1" s="67"/>
      <c r="F1" s="67"/>
      <c r="G1" s="67"/>
      <c r="H1" s="67"/>
      <c r="I1" s="11"/>
      <c r="J1" s="11"/>
      <c r="K1" s="70">
        <f>DATE(YEAR(A1),MONTH(A1)-1,1)</f>
        <v>44805</v>
      </c>
      <c r="L1" s="70"/>
      <c r="M1" s="70"/>
      <c r="N1" s="70"/>
      <c r="O1" s="70"/>
      <c r="P1" s="70"/>
      <c r="Q1" s="70"/>
      <c r="S1" s="70">
        <f>DATE(YEAR(A1),MONTH(A1)+1,1)</f>
        <v>44866</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44805</v>
      </c>
      <c r="P3" s="22">
        <f t="shared" si="0"/>
        <v>44806</v>
      </c>
      <c r="Q3" s="22">
        <f t="shared" si="0"/>
        <v>44807</v>
      </c>
      <c r="R3" s="3"/>
      <c r="S3" s="22" t="str">
        <f aca="true" t="shared" si="1" ref="S3:Y8">IF(MONTH($S$1)&lt;&gt;MONTH($S$1-(WEEKDAY($S$1,1)-(start_day-1))-IF((WEEKDAY($S$1,1)-(start_day-1))&lt;=0,7,0)+(ROW(S3)-ROW($S$3))*7+(COLUMN(S3)-COLUMN($S$3)+1)),"",$S$1-(WEEKDAY($S$1,1)-(start_day-1))-IF((WEEKDAY($S$1,1)-(start_day-1))&lt;=0,7,0)+(ROW(S3)-ROW($S$3))*7+(COLUMN(S3)-COLUMN($S$3)+1))</f>
        <v/>
      </c>
      <c r="T3" s="22" t="str">
        <f t="shared" si="1"/>
        <v/>
      </c>
      <c r="U3" s="22">
        <f t="shared" si="1"/>
        <v>44866</v>
      </c>
      <c r="V3" s="22">
        <f t="shared" si="1"/>
        <v>44867</v>
      </c>
      <c r="W3" s="22">
        <f t="shared" si="1"/>
        <v>44868</v>
      </c>
      <c r="X3" s="22">
        <f t="shared" si="1"/>
        <v>44869</v>
      </c>
      <c r="Y3" s="22">
        <f t="shared" si="1"/>
        <v>44870</v>
      </c>
    </row>
    <row r="4" spans="1:25" s="4" customFormat="1" ht="9" customHeight="1">
      <c r="A4" s="67"/>
      <c r="B4" s="67"/>
      <c r="C4" s="67"/>
      <c r="D4" s="67"/>
      <c r="E4" s="67"/>
      <c r="F4" s="67"/>
      <c r="G4" s="67"/>
      <c r="H4" s="67"/>
      <c r="I4" s="11"/>
      <c r="J4" s="11"/>
      <c r="K4" s="22">
        <f t="shared" si="0"/>
        <v>44808</v>
      </c>
      <c r="L4" s="22">
        <f t="shared" si="0"/>
        <v>44809</v>
      </c>
      <c r="M4" s="22">
        <f t="shared" si="0"/>
        <v>44810</v>
      </c>
      <c r="N4" s="22">
        <f t="shared" si="0"/>
        <v>44811</v>
      </c>
      <c r="O4" s="22">
        <f t="shared" si="0"/>
        <v>44812</v>
      </c>
      <c r="P4" s="22">
        <f t="shared" si="0"/>
        <v>44813</v>
      </c>
      <c r="Q4" s="22">
        <f t="shared" si="0"/>
        <v>44814</v>
      </c>
      <c r="R4" s="3"/>
      <c r="S4" s="22">
        <f t="shared" si="1"/>
        <v>44871</v>
      </c>
      <c r="T4" s="22">
        <f t="shared" si="1"/>
        <v>44872</v>
      </c>
      <c r="U4" s="22">
        <f t="shared" si="1"/>
        <v>44873</v>
      </c>
      <c r="V4" s="22">
        <f t="shared" si="1"/>
        <v>44874</v>
      </c>
      <c r="W4" s="22">
        <f t="shared" si="1"/>
        <v>44875</v>
      </c>
      <c r="X4" s="22">
        <f t="shared" si="1"/>
        <v>44876</v>
      </c>
      <c r="Y4" s="22">
        <f t="shared" si="1"/>
        <v>44877</v>
      </c>
    </row>
    <row r="5" spans="1:25" s="4" customFormat="1" ht="9" customHeight="1">
      <c r="A5" s="67"/>
      <c r="B5" s="67"/>
      <c r="C5" s="67"/>
      <c r="D5" s="67"/>
      <c r="E5" s="67"/>
      <c r="F5" s="67"/>
      <c r="G5" s="67"/>
      <c r="H5" s="67"/>
      <c r="I5" s="11"/>
      <c r="J5" s="11"/>
      <c r="K5" s="22">
        <f t="shared" si="0"/>
        <v>44815</v>
      </c>
      <c r="L5" s="22">
        <f t="shared" si="0"/>
        <v>44816</v>
      </c>
      <c r="M5" s="22">
        <f t="shared" si="0"/>
        <v>44817</v>
      </c>
      <c r="N5" s="22">
        <f t="shared" si="0"/>
        <v>44818</v>
      </c>
      <c r="O5" s="22">
        <f t="shared" si="0"/>
        <v>44819</v>
      </c>
      <c r="P5" s="22">
        <f t="shared" si="0"/>
        <v>44820</v>
      </c>
      <c r="Q5" s="22">
        <f t="shared" si="0"/>
        <v>44821</v>
      </c>
      <c r="R5" s="3"/>
      <c r="S5" s="22">
        <f t="shared" si="1"/>
        <v>44878</v>
      </c>
      <c r="T5" s="22">
        <f t="shared" si="1"/>
        <v>44879</v>
      </c>
      <c r="U5" s="22">
        <f t="shared" si="1"/>
        <v>44880</v>
      </c>
      <c r="V5" s="22">
        <f t="shared" si="1"/>
        <v>44881</v>
      </c>
      <c r="W5" s="22">
        <f t="shared" si="1"/>
        <v>44882</v>
      </c>
      <c r="X5" s="22">
        <f t="shared" si="1"/>
        <v>44883</v>
      </c>
      <c r="Y5" s="22">
        <f t="shared" si="1"/>
        <v>44884</v>
      </c>
    </row>
    <row r="6" spans="1:25" s="4" customFormat="1" ht="9" customHeight="1">
      <c r="A6" s="67"/>
      <c r="B6" s="67"/>
      <c r="C6" s="67"/>
      <c r="D6" s="67"/>
      <c r="E6" s="67"/>
      <c r="F6" s="67"/>
      <c r="G6" s="67"/>
      <c r="H6" s="67"/>
      <c r="I6" s="11"/>
      <c r="J6" s="11"/>
      <c r="K6" s="22">
        <f t="shared" si="0"/>
        <v>44822</v>
      </c>
      <c r="L6" s="22">
        <f t="shared" si="0"/>
        <v>44823</v>
      </c>
      <c r="M6" s="22">
        <f t="shared" si="0"/>
        <v>44824</v>
      </c>
      <c r="N6" s="22">
        <f t="shared" si="0"/>
        <v>44825</v>
      </c>
      <c r="O6" s="22">
        <f t="shared" si="0"/>
        <v>44826</v>
      </c>
      <c r="P6" s="22">
        <f t="shared" si="0"/>
        <v>44827</v>
      </c>
      <c r="Q6" s="22">
        <f t="shared" si="0"/>
        <v>44828</v>
      </c>
      <c r="R6" s="3"/>
      <c r="S6" s="22">
        <f t="shared" si="1"/>
        <v>44885</v>
      </c>
      <c r="T6" s="22">
        <f t="shared" si="1"/>
        <v>44886</v>
      </c>
      <c r="U6" s="22">
        <f t="shared" si="1"/>
        <v>44887</v>
      </c>
      <c r="V6" s="22">
        <f t="shared" si="1"/>
        <v>44888</v>
      </c>
      <c r="W6" s="22">
        <f t="shared" si="1"/>
        <v>44889</v>
      </c>
      <c r="X6" s="22">
        <f t="shared" si="1"/>
        <v>44890</v>
      </c>
      <c r="Y6" s="22">
        <f t="shared" si="1"/>
        <v>44891</v>
      </c>
    </row>
    <row r="7" spans="1:25" s="4" customFormat="1" ht="9" customHeight="1">
      <c r="A7" s="67"/>
      <c r="B7" s="67"/>
      <c r="C7" s="67"/>
      <c r="D7" s="67"/>
      <c r="E7" s="67"/>
      <c r="F7" s="67"/>
      <c r="G7" s="67"/>
      <c r="H7" s="67"/>
      <c r="I7" s="11"/>
      <c r="J7" s="11"/>
      <c r="K7" s="22">
        <f t="shared" si="0"/>
        <v>44829</v>
      </c>
      <c r="L7" s="22">
        <f t="shared" si="0"/>
        <v>44830</v>
      </c>
      <c r="M7" s="22">
        <f t="shared" si="0"/>
        <v>44831</v>
      </c>
      <c r="N7" s="22">
        <f t="shared" si="0"/>
        <v>44832</v>
      </c>
      <c r="O7" s="22">
        <f t="shared" si="0"/>
        <v>44833</v>
      </c>
      <c r="P7" s="22">
        <f t="shared" si="0"/>
        <v>44834</v>
      </c>
      <c r="Q7" s="22" t="str">
        <f t="shared" si="0"/>
        <v/>
      </c>
      <c r="R7" s="3"/>
      <c r="S7" s="22">
        <f t="shared" si="1"/>
        <v>44892</v>
      </c>
      <c r="T7" s="22">
        <f t="shared" si="1"/>
        <v>44893</v>
      </c>
      <c r="U7" s="22">
        <f t="shared" si="1"/>
        <v>44894</v>
      </c>
      <c r="V7" s="22">
        <f t="shared" si="1"/>
        <v>44895</v>
      </c>
      <c r="W7" s="22" t="str">
        <f t="shared" si="1"/>
        <v/>
      </c>
      <c r="X7" s="22" t="str">
        <f t="shared" si="1"/>
        <v/>
      </c>
      <c r="Y7" s="22" t="str">
        <f t="shared" si="1"/>
        <v/>
      </c>
    </row>
    <row r="8" spans="1:26"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6" s="1" customFormat="1" ht="21" customHeight="1">
      <c r="A9" s="68">
        <f>A10</f>
        <v>44829</v>
      </c>
      <c r="B9" s="69"/>
      <c r="C9" s="69">
        <f>C10</f>
        <v>44830</v>
      </c>
      <c r="D9" s="69"/>
      <c r="E9" s="69">
        <f>E10</f>
        <v>44831</v>
      </c>
      <c r="F9" s="69"/>
      <c r="G9" s="69">
        <f>G10</f>
        <v>44832</v>
      </c>
      <c r="H9" s="69"/>
      <c r="I9" s="69">
        <f>I10</f>
        <v>44833</v>
      </c>
      <c r="J9" s="69"/>
      <c r="K9" s="69">
        <f>K10</f>
        <v>44834</v>
      </c>
      <c r="L9" s="69"/>
      <c r="M9" s="69"/>
      <c r="N9" s="69"/>
      <c r="O9" s="69"/>
      <c r="P9" s="69"/>
      <c r="Q9" s="69"/>
      <c r="R9" s="69"/>
      <c r="S9" s="69">
        <f>S10</f>
        <v>44835</v>
      </c>
      <c r="T9" s="69"/>
      <c r="U9" s="69"/>
      <c r="V9" s="69"/>
      <c r="W9" s="69"/>
      <c r="X9" s="69"/>
      <c r="Y9" s="69"/>
      <c r="Z9" s="71"/>
    </row>
    <row r="10" spans="1:26" s="1" customFormat="1" ht="18.75">
      <c r="A10" s="14">
        <f>$A$1-(WEEKDAY($A$1,1)-(start_day-1))-IF((WEEKDAY($A$1,1)-(start_day-1))&lt;=0,7,0)+1</f>
        <v>44829</v>
      </c>
      <c r="B10" s="15"/>
      <c r="C10" s="12">
        <f>A10+1</f>
        <v>44830</v>
      </c>
      <c r="D10" s="13"/>
      <c r="E10" s="12">
        <f>C10+1</f>
        <v>44831</v>
      </c>
      <c r="F10" s="13"/>
      <c r="G10" s="12">
        <f>E10+1</f>
        <v>44832</v>
      </c>
      <c r="H10" s="13"/>
      <c r="I10" s="12">
        <f>G10+1</f>
        <v>44833</v>
      </c>
      <c r="J10" s="13"/>
      <c r="K10" s="63">
        <f>I10+1</f>
        <v>44834</v>
      </c>
      <c r="L10" s="64"/>
      <c r="M10" s="65"/>
      <c r="N10" s="65"/>
      <c r="O10" s="65"/>
      <c r="P10" s="65"/>
      <c r="Q10" s="65"/>
      <c r="R10" s="66"/>
      <c r="S10" s="72">
        <f>K10+1</f>
        <v>44835</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44836</v>
      </c>
      <c r="B16" s="15"/>
      <c r="C16" s="12">
        <f>A16+1</f>
        <v>44837</v>
      </c>
      <c r="D16" s="13"/>
      <c r="E16" s="12">
        <f>C16+1</f>
        <v>44838</v>
      </c>
      <c r="F16" s="13"/>
      <c r="G16" s="12">
        <f>E16+1</f>
        <v>44839</v>
      </c>
      <c r="H16" s="13"/>
      <c r="I16" s="12">
        <f>G16+1</f>
        <v>44840</v>
      </c>
      <c r="J16" s="13"/>
      <c r="K16" s="63">
        <f>I16+1</f>
        <v>44841</v>
      </c>
      <c r="L16" s="64"/>
      <c r="M16" s="65"/>
      <c r="N16" s="65"/>
      <c r="O16" s="65"/>
      <c r="P16" s="65"/>
      <c r="Q16" s="65"/>
      <c r="R16" s="66"/>
      <c r="S16" s="72">
        <f>K16+1</f>
        <v>44842</v>
      </c>
      <c r="T16" s="73"/>
      <c r="U16" s="61"/>
      <c r="V16" s="61"/>
      <c r="W16" s="61"/>
      <c r="X16" s="61"/>
      <c r="Y16" s="61"/>
      <c r="Z16" s="62"/>
    </row>
    <row r="17" spans="1:26" s="1" customFormat="1" ht="15">
      <c r="A17" s="48"/>
      <c r="B17" s="49"/>
      <c r="C17" s="74" t="s">
        <v>25</v>
      </c>
      <c r="D17" s="75"/>
      <c r="E17" s="74" t="s">
        <v>30</v>
      </c>
      <c r="F17" s="46"/>
      <c r="G17" s="45"/>
      <c r="H17" s="46"/>
      <c r="I17" s="74" t="s">
        <v>34</v>
      </c>
      <c r="J17" s="46"/>
      <c r="K17" s="45"/>
      <c r="L17" s="47"/>
      <c r="M17" s="47"/>
      <c r="N17" s="47"/>
      <c r="O17" s="47"/>
      <c r="P17" s="47"/>
      <c r="Q17" s="47"/>
      <c r="R17" s="46"/>
      <c r="S17" s="48"/>
      <c r="T17" s="49"/>
      <c r="U17" s="49"/>
      <c r="V17" s="49"/>
      <c r="W17" s="49"/>
      <c r="X17" s="49"/>
      <c r="Y17" s="49"/>
      <c r="Z17" s="50"/>
    </row>
    <row r="18" spans="1:26" s="1" customFormat="1" ht="15">
      <c r="A18" s="48"/>
      <c r="B18" s="49"/>
      <c r="C18" s="78" t="s">
        <v>26</v>
      </c>
      <c r="D18" s="75"/>
      <c r="E18" s="74" t="s">
        <v>31</v>
      </c>
      <c r="F18" s="46"/>
      <c r="G18" s="74" t="s">
        <v>39</v>
      </c>
      <c r="H18" s="46"/>
      <c r="I18" s="74" t="s">
        <v>32</v>
      </c>
      <c r="J18" s="75"/>
      <c r="K18" s="74" t="s">
        <v>36</v>
      </c>
      <c r="L18" s="47"/>
      <c r="M18" s="47"/>
      <c r="N18" s="47"/>
      <c r="O18" s="47"/>
      <c r="P18" s="47"/>
      <c r="Q18" s="47"/>
      <c r="R18" s="46"/>
      <c r="S18" s="48"/>
      <c r="T18" s="49"/>
      <c r="U18" s="49"/>
      <c r="V18" s="49"/>
      <c r="W18" s="49"/>
      <c r="X18" s="49"/>
      <c r="Y18" s="49"/>
      <c r="Z18" s="50"/>
    </row>
    <row r="19" spans="1:26" s="1" customFormat="1" ht="15">
      <c r="A19" s="48"/>
      <c r="B19" s="49"/>
      <c r="C19" s="74" t="s">
        <v>27</v>
      </c>
      <c r="D19" s="75"/>
      <c r="E19" s="74" t="s">
        <v>32</v>
      </c>
      <c r="F19" s="46"/>
      <c r="G19" s="82" t="s">
        <v>35</v>
      </c>
      <c r="H19" s="46"/>
      <c r="I19" s="74" t="s">
        <v>33</v>
      </c>
      <c r="J19" s="75"/>
      <c r="K19" s="45"/>
      <c r="L19" s="47"/>
      <c r="M19" s="47"/>
      <c r="N19" s="47"/>
      <c r="O19" s="47"/>
      <c r="P19" s="47"/>
      <c r="Q19" s="47"/>
      <c r="R19" s="46"/>
      <c r="S19" s="48"/>
      <c r="T19" s="49"/>
      <c r="U19" s="49"/>
      <c r="V19" s="49"/>
      <c r="W19" s="49"/>
      <c r="X19" s="49"/>
      <c r="Y19" s="49"/>
      <c r="Z19" s="50"/>
    </row>
    <row r="20" spans="1:26" s="1" customFormat="1" ht="15">
      <c r="A20" s="48"/>
      <c r="B20" s="49"/>
      <c r="C20" s="74" t="s">
        <v>28</v>
      </c>
      <c r="D20" s="75"/>
      <c r="E20" s="74" t="s">
        <v>33</v>
      </c>
      <c r="F20" s="46"/>
      <c r="G20" s="45"/>
      <c r="H20" s="46"/>
      <c r="I20" s="74"/>
      <c r="J20" s="75"/>
      <c r="K20" s="45"/>
      <c r="L20" s="47"/>
      <c r="M20" s="47"/>
      <c r="N20" s="47"/>
      <c r="O20" s="47"/>
      <c r="P20" s="47"/>
      <c r="Q20" s="47"/>
      <c r="R20" s="46"/>
      <c r="S20" s="48"/>
      <c r="T20" s="49"/>
      <c r="U20" s="49"/>
      <c r="V20" s="49"/>
      <c r="W20" s="49"/>
      <c r="X20" s="49"/>
      <c r="Y20" s="49"/>
      <c r="Z20" s="50"/>
    </row>
    <row r="21" spans="1:27" s="2" customFormat="1" ht="13.15" customHeight="1">
      <c r="A21" s="55"/>
      <c r="B21" s="56"/>
      <c r="C21" s="76"/>
      <c r="D21" s="77"/>
      <c r="E21" s="76"/>
      <c r="F21" s="60"/>
      <c r="G21" s="58"/>
      <c r="H21" s="60"/>
      <c r="I21" s="76"/>
      <c r="J21" s="77"/>
      <c r="K21" s="58"/>
      <c r="L21" s="59"/>
      <c r="M21" s="59"/>
      <c r="N21" s="59"/>
      <c r="O21" s="59"/>
      <c r="P21" s="59"/>
      <c r="Q21" s="59"/>
      <c r="R21" s="60"/>
      <c r="S21" s="55"/>
      <c r="T21" s="56"/>
      <c r="U21" s="56"/>
      <c r="V21" s="56"/>
      <c r="W21" s="56"/>
      <c r="X21" s="56"/>
      <c r="Y21" s="56"/>
      <c r="Z21" s="57"/>
      <c r="AA21" s="1"/>
    </row>
    <row r="22" spans="1:26" s="1" customFormat="1" ht="18.75">
      <c r="A22" s="14">
        <f>S16+1</f>
        <v>44843</v>
      </c>
      <c r="B22" s="15"/>
      <c r="C22" s="12">
        <f>A22+1</f>
        <v>44844</v>
      </c>
      <c r="D22" s="13"/>
      <c r="E22" s="12">
        <f>C22+1</f>
        <v>44845</v>
      </c>
      <c r="F22" s="13"/>
      <c r="G22" s="12">
        <f>E22+1</f>
        <v>44846</v>
      </c>
      <c r="H22" s="13"/>
      <c r="I22" s="12">
        <f>G22+1</f>
        <v>44847</v>
      </c>
      <c r="J22" s="13"/>
      <c r="K22" s="63">
        <f>I22+1</f>
        <v>44848</v>
      </c>
      <c r="L22" s="64"/>
      <c r="M22" s="65"/>
      <c r="N22" s="65"/>
      <c r="O22" s="65"/>
      <c r="P22" s="65"/>
      <c r="Q22" s="65"/>
      <c r="R22" s="66"/>
      <c r="S22" s="72">
        <f>K22+1</f>
        <v>44849</v>
      </c>
      <c r="T22" s="73"/>
      <c r="U22" s="61"/>
      <c r="V22" s="61"/>
      <c r="W22" s="61"/>
      <c r="X22" s="61"/>
      <c r="Y22" s="61"/>
      <c r="Z22" s="62"/>
    </row>
    <row r="23" spans="1:26" s="1" customFormat="1" ht="15">
      <c r="A23" s="48"/>
      <c r="B23" s="49"/>
      <c r="C23" s="74" t="s">
        <v>24</v>
      </c>
      <c r="D23" s="46"/>
      <c r="E23" s="74" t="s">
        <v>29</v>
      </c>
      <c r="F23" s="46"/>
      <c r="G23" s="45"/>
      <c r="H23" s="46"/>
      <c r="I23" s="74" t="s">
        <v>34</v>
      </c>
      <c r="J23" s="46"/>
      <c r="K23" s="45"/>
      <c r="L23" s="47"/>
      <c r="M23" s="47"/>
      <c r="N23" s="47"/>
      <c r="O23" s="47"/>
      <c r="P23" s="47"/>
      <c r="Q23" s="47"/>
      <c r="R23" s="46"/>
      <c r="S23" s="48"/>
      <c r="T23" s="49"/>
      <c r="U23" s="49"/>
      <c r="V23" s="49"/>
      <c r="W23" s="49"/>
      <c r="X23" s="49"/>
      <c r="Y23" s="49"/>
      <c r="Z23" s="50"/>
    </row>
    <row r="24" spans="1:26" s="1" customFormat="1" ht="15">
      <c r="A24" s="48"/>
      <c r="B24" s="49"/>
      <c r="C24" s="74" t="s">
        <v>23</v>
      </c>
      <c r="D24" s="46"/>
      <c r="E24" s="74" t="s">
        <v>30</v>
      </c>
      <c r="F24" s="46"/>
      <c r="G24" s="74" t="s">
        <v>39</v>
      </c>
      <c r="H24" s="46"/>
      <c r="I24" s="74" t="s">
        <v>32</v>
      </c>
      <c r="J24" s="75"/>
      <c r="K24" s="74" t="s">
        <v>36</v>
      </c>
      <c r="L24" s="47"/>
      <c r="M24" s="47"/>
      <c r="N24" s="47"/>
      <c r="O24" s="47"/>
      <c r="P24" s="47"/>
      <c r="Q24" s="47"/>
      <c r="R24" s="46"/>
      <c r="S24" s="48"/>
      <c r="T24" s="49"/>
      <c r="U24" s="49"/>
      <c r="V24" s="49"/>
      <c r="W24" s="49"/>
      <c r="X24" s="49"/>
      <c r="Y24" s="49"/>
      <c r="Z24" s="50"/>
    </row>
    <row r="25" spans="1:26" s="1" customFormat="1" ht="15">
      <c r="A25" s="48"/>
      <c r="B25" s="49"/>
      <c r="C25" s="82" t="s">
        <v>22</v>
      </c>
      <c r="D25" s="46"/>
      <c r="E25" s="74" t="s">
        <v>31</v>
      </c>
      <c r="F25" s="46"/>
      <c r="G25" s="82" t="s">
        <v>35</v>
      </c>
      <c r="H25" s="46"/>
      <c r="I25" s="74" t="s">
        <v>33</v>
      </c>
      <c r="J25" s="75"/>
      <c r="K25" s="45"/>
      <c r="L25" s="47"/>
      <c r="M25" s="47"/>
      <c r="N25" s="47"/>
      <c r="O25" s="47"/>
      <c r="P25" s="47"/>
      <c r="Q25" s="47"/>
      <c r="R25" s="46"/>
      <c r="S25" s="48"/>
      <c r="T25" s="49"/>
      <c r="U25" s="49"/>
      <c r="V25" s="49"/>
      <c r="W25" s="49"/>
      <c r="X25" s="49"/>
      <c r="Y25" s="49"/>
      <c r="Z25" s="50"/>
    </row>
    <row r="26" spans="1:26" s="1" customFormat="1" ht="15">
      <c r="A26" s="48"/>
      <c r="B26" s="49"/>
      <c r="C26" s="45"/>
      <c r="D26" s="46"/>
      <c r="E26" s="74" t="s">
        <v>32</v>
      </c>
      <c r="F26" s="46"/>
      <c r="G26" s="45"/>
      <c r="H26" s="46"/>
      <c r="I26" s="45"/>
      <c r="J26" s="46"/>
      <c r="K26" s="45"/>
      <c r="L26" s="47"/>
      <c r="M26" s="47"/>
      <c r="N26" s="47"/>
      <c r="O26" s="47"/>
      <c r="P26" s="47"/>
      <c r="Q26" s="47"/>
      <c r="R26" s="46"/>
      <c r="S26" s="48"/>
      <c r="T26" s="49"/>
      <c r="U26" s="49"/>
      <c r="V26" s="49"/>
      <c r="W26" s="49"/>
      <c r="X26" s="49"/>
      <c r="Y26" s="49"/>
      <c r="Z26" s="50"/>
    </row>
    <row r="27" spans="1:27" s="2" customFormat="1" ht="15">
      <c r="A27" s="55"/>
      <c r="B27" s="56"/>
      <c r="C27" s="58"/>
      <c r="D27" s="60"/>
      <c r="E27" s="76" t="s">
        <v>33</v>
      </c>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44850</v>
      </c>
      <c r="B28" s="15"/>
      <c r="C28" s="12">
        <f>A28+1</f>
        <v>44851</v>
      </c>
      <c r="D28" s="13"/>
      <c r="E28" s="12">
        <f>C28+1</f>
        <v>44852</v>
      </c>
      <c r="F28" s="13"/>
      <c r="G28" s="12">
        <f>E28+1</f>
        <v>44853</v>
      </c>
      <c r="H28" s="13"/>
      <c r="I28" s="12">
        <f>G28+1</f>
        <v>44854</v>
      </c>
      <c r="J28" s="13"/>
      <c r="K28" s="63">
        <f>I28+1</f>
        <v>44855</v>
      </c>
      <c r="L28" s="64"/>
      <c r="M28" s="65"/>
      <c r="N28" s="65"/>
      <c r="O28" s="65"/>
      <c r="P28" s="65"/>
      <c r="Q28" s="65"/>
      <c r="R28" s="66"/>
      <c r="S28" s="72">
        <f>K28+1</f>
        <v>44856</v>
      </c>
      <c r="T28" s="73"/>
      <c r="U28" s="61"/>
      <c r="V28" s="61"/>
      <c r="W28" s="61"/>
      <c r="X28" s="61"/>
      <c r="Y28" s="61"/>
      <c r="Z28" s="62"/>
    </row>
    <row r="29" spans="1:26" s="1" customFormat="1" ht="15">
      <c r="A29" s="48"/>
      <c r="B29" s="49"/>
      <c r="C29" s="74" t="s">
        <v>25</v>
      </c>
      <c r="D29" s="75"/>
      <c r="E29" s="74" t="s">
        <v>29</v>
      </c>
      <c r="F29" s="46"/>
      <c r="G29" s="45"/>
      <c r="H29" s="46"/>
      <c r="I29" s="74" t="s">
        <v>34</v>
      </c>
      <c r="J29" s="46"/>
      <c r="K29" s="45"/>
      <c r="L29" s="47"/>
      <c r="M29" s="47"/>
      <c r="N29" s="47"/>
      <c r="O29" s="47"/>
      <c r="P29" s="47"/>
      <c r="Q29" s="47"/>
      <c r="R29" s="46"/>
      <c r="S29" s="48"/>
      <c r="T29" s="49"/>
      <c r="U29" s="49"/>
      <c r="V29" s="49"/>
      <c r="W29" s="49"/>
      <c r="X29" s="49"/>
      <c r="Y29" s="49"/>
      <c r="Z29" s="50"/>
    </row>
    <row r="30" spans="1:26" s="1" customFormat="1" ht="15">
      <c r="A30" s="48"/>
      <c r="B30" s="49"/>
      <c r="C30" s="78" t="s">
        <v>26</v>
      </c>
      <c r="D30" s="75"/>
      <c r="E30" s="74" t="s">
        <v>30</v>
      </c>
      <c r="F30" s="46"/>
      <c r="G30" s="74" t="s">
        <v>39</v>
      </c>
      <c r="H30" s="46"/>
      <c r="I30" s="74" t="s">
        <v>32</v>
      </c>
      <c r="J30" s="75"/>
      <c r="K30" s="74" t="s">
        <v>36</v>
      </c>
      <c r="L30" s="47"/>
      <c r="M30" s="47"/>
      <c r="N30" s="47"/>
      <c r="O30" s="47"/>
      <c r="P30" s="47"/>
      <c r="Q30" s="47"/>
      <c r="R30" s="46"/>
      <c r="S30" s="48"/>
      <c r="T30" s="49"/>
      <c r="U30" s="49"/>
      <c r="V30" s="49"/>
      <c r="W30" s="49"/>
      <c r="X30" s="49"/>
      <c r="Y30" s="49"/>
      <c r="Z30" s="50"/>
    </row>
    <row r="31" spans="1:26" s="1" customFormat="1" ht="15">
      <c r="A31" s="48"/>
      <c r="B31" s="49"/>
      <c r="C31" s="74" t="s">
        <v>27</v>
      </c>
      <c r="D31" s="75"/>
      <c r="E31" s="74" t="s">
        <v>31</v>
      </c>
      <c r="F31" s="46"/>
      <c r="G31" s="82" t="s">
        <v>35</v>
      </c>
      <c r="H31" s="46"/>
      <c r="I31" s="74" t="s">
        <v>33</v>
      </c>
      <c r="J31" s="75"/>
      <c r="K31" s="45"/>
      <c r="L31" s="47"/>
      <c r="M31" s="47"/>
      <c r="N31" s="47"/>
      <c r="O31" s="47"/>
      <c r="P31" s="47"/>
      <c r="Q31" s="47"/>
      <c r="R31" s="46"/>
      <c r="S31" s="48"/>
      <c r="T31" s="49"/>
      <c r="U31" s="49"/>
      <c r="V31" s="49"/>
      <c r="W31" s="49"/>
      <c r="X31" s="49"/>
      <c r="Y31" s="49"/>
      <c r="Z31" s="50"/>
    </row>
    <row r="32" spans="1:26" s="1" customFormat="1" ht="15">
      <c r="A32" s="48"/>
      <c r="B32" s="49"/>
      <c r="C32" s="74" t="s">
        <v>28</v>
      </c>
      <c r="D32" s="75"/>
      <c r="E32" s="74" t="s">
        <v>32</v>
      </c>
      <c r="F32" s="46"/>
      <c r="G32" s="45"/>
      <c r="H32" s="46"/>
      <c r="I32" s="45"/>
      <c r="J32" s="46"/>
      <c r="K32" s="45"/>
      <c r="L32" s="47"/>
      <c r="M32" s="47"/>
      <c r="N32" s="47"/>
      <c r="O32" s="47"/>
      <c r="P32" s="47"/>
      <c r="Q32" s="47"/>
      <c r="R32" s="46"/>
      <c r="S32" s="48"/>
      <c r="T32" s="49"/>
      <c r="U32" s="49"/>
      <c r="V32" s="49"/>
      <c r="W32" s="49"/>
      <c r="X32" s="49"/>
      <c r="Y32" s="49"/>
      <c r="Z32" s="50"/>
    </row>
    <row r="33" spans="1:27" s="2" customFormat="1" ht="15">
      <c r="A33" s="55"/>
      <c r="B33" s="56"/>
      <c r="C33" s="76"/>
      <c r="D33" s="77"/>
      <c r="E33" s="76" t="s">
        <v>33</v>
      </c>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44857</v>
      </c>
      <c r="B34" s="15"/>
      <c r="C34" s="12">
        <f>A34+1</f>
        <v>44858</v>
      </c>
      <c r="D34" s="13"/>
      <c r="E34" s="12">
        <f>C34+1</f>
        <v>44859</v>
      </c>
      <c r="F34" s="13"/>
      <c r="G34" s="12">
        <f>E34+1</f>
        <v>44860</v>
      </c>
      <c r="H34" s="13"/>
      <c r="I34" s="12">
        <f>G34+1</f>
        <v>44861</v>
      </c>
      <c r="J34" s="13"/>
      <c r="K34" s="63">
        <f>I34+1</f>
        <v>44862</v>
      </c>
      <c r="L34" s="64"/>
      <c r="M34" s="65"/>
      <c r="N34" s="65"/>
      <c r="O34" s="65"/>
      <c r="P34" s="65"/>
      <c r="Q34" s="65"/>
      <c r="R34" s="66"/>
      <c r="S34" s="72">
        <f>K34+1</f>
        <v>44863</v>
      </c>
      <c r="T34" s="73"/>
      <c r="U34" s="61"/>
      <c r="V34" s="61"/>
      <c r="W34" s="61"/>
      <c r="X34" s="61"/>
      <c r="Y34" s="61"/>
      <c r="Z34" s="62"/>
    </row>
    <row r="35" spans="1:26" s="1" customFormat="1" ht="15">
      <c r="A35" s="48"/>
      <c r="B35" s="49"/>
      <c r="C35" s="74" t="s">
        <v>25</v>
      </c>
      <c r="D35" s="75"/>
      <c r="E35" s="74" t="s">
        <v>29</v>
      </c>
      <c r="F35" s="46"/>
      <c r="G35" s="45"/>
      <c r="H35" s="46"/>
      <c r="I35" s="74" t="s">
        <v>34</v>
      </c>
      <c r="J35" s="46"/>
      <c r="K35" s="45"/>
      <c r="L35" s="47"/>
      <c r="M35" s="47"/>
      <c r="N35" s="47"/>
      <c r="O35" s="47"/>
      <c r="P35" s="47"/>
      <c r="Q35" s="47"/>
      <c r="R35" s="46"/>
      <c r="S35" s="48"/>
      <c r="T35" s="49"/>
      <c r="U35" s="49"/>
      <c r="V35" s="49"/>
      <c r="W35" s="49"/>
      <c r="X35" s="49"/>
      <c r="Y35" s="49"/>
      <c r="Z35" s="50"/>
    </row>
    <row r="36" spans="1:26" s="1" customFormat="1" ht="15">
      <c r="A36" s="48"/>
      <c r="B36" s="49"/>
      <c r="C36" s="78" t="s">
        <v>26</v>
      </c>
      <c r="D36" s="75"/>
      <c r="E36" s="74" t="s">
        <v>30</v>
      </c>
      <c r="F36" s="46"/>
      <c r="G36" s="74" t="s">
        <v>39</v>
      </c>
      <c r="H36" s="46"/>
      <c r="I36" s="74" t="s">
        <v>32</v>
      </c>
      <c r="J36" s="75"/>
      <c r="K36" s="74" t="s">
        <v>36</v>
      </c>
      <c r="L36" s="47"/>
      <c r="M36" s="47"/>
      <c r="N36" s="47"/>
      <c r="O36" s="47"/>
      <c r="P36" s="47"/>
      <c r="Q36" s="47"/>
      <c r="R36" s="46"/>
      <c r="S36" s="48"/>
      <c r="T36" s="49"/>
      <c r="U36" s="49"/>
      <c r="V36" s="49"/>
      <c r="W36" s="49"/>
      <c r="X36" s="49"/>
      <c r="Y36" s="49"/>
      <c r="Z36" s="50"/>
    </row>
    <row r="37" spans="1:26" s="1" customFormat="1" ht="15">
      <c r="A37" s="48"/>
      <c r="B37" s="49"/>
      <c r="C37" s="74" t="s">
        <v>27</v>
      </c>
      <c r="D37" s="75"/>
      <c r="E37" s="74" t="s">
        <v>31</v>
      </c>
      <c r="F37" s="46"/>
      <c r="G37" s="82" t="s">
        <v>35</v>
      </c>
      <c r="H37" s="46"/>
      <c r="I37" s="74" t="s">
        <v>33</v>
      </c>
      <c r="J37" s="75"/>
      <c r="K37" s="45"/>
      <c r="L37" s="47"/>
      <c r="M37" s="47"/>
      <c r="N37" s="47"/>
      <c r="O37" s="47"/>
      <c r="P37" s="47"/>
      <c r="Q37" s="47"/>
      <c r="R37" s="46"/>
      <c r="S37" s="48"/>
      <c r="T37" s="49"/>
      <c r="U37" s="49"/>
      <c r="V37" s="49"/>
      <c r="W37" s="49"/>
      <c r="X37" s="49"/>
      <c r="Y37" s="49"/>
      <c r="Z37" s="50"/>
    </row>
    <row r="38" spans="1:26" s="1" customFormat="1" ht="15">
      <c r="A38" s="48"/>
      <c r="B38" s="49"/>
      <c r="C38" s="74" t="s">
        <v>28</v>
      </c>
      <c r="D38" s="75"/>
      <c r="E38" s="74" t="s">
        <v>32</v>
      </c>
      <c r="F38" s="46"/>
      <c r="G38" s="45"/>
      <c r="H38" s="46"/>
      <c r="I38" s="45"/>
      <c r="J38" s="46"/>
      <c r="K38" s="45"/>
      <c r="L38" s="47"/>
      <c r="M38" s="47"/>
      <c r="N38" s="47"/>
      <c r="O38" s="47"/>
      <c r="P38" s="47"/>
      <c r="Q38" s="47"/>
      <c r="R38" s="46"/>
      <c r="S38" s="48"/>
      <c r="T38" s="49"/>
      <c r="U38" s="49"/>
      <c r="V38" s="49"/>
      <c r="W38" s="49"/>
      <c r="X38" s="49"/>
      <c r="Y38" s="49"/>
      <c r="Z38" s="50"/>
    </row>
    <row r="39" spans="1:27" s="2" customFormat="1" ht="15">
      <c r="A39" s="55"/>
      <c r="B39" s="56"/>
      <c r="C39" s="76"/>
      <c r="D39" s="77"/>
      <c r="E39" s="76" t="s">
        <v>33</v>
      </c>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44864</v>
      </c>
      <c r="B40" s="15"/>
      <c r="C40" s="12">
        <f>A40+1</f>
        <v>44865</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5">
      <c r="A41" s="48"/>
      <c r="B41" s="49"/>
      <c r="C41" s="74" t="s">
        <v>25</v>
      </c>
      <c r="D41" s="75"/>
      <c r="E41" s="18"/>
      <c r="F41" s="79"/>
      <c r="G41" s="79"/>
      <c r="H41" s="79"/>
      <c r="I41" s="79"/>
      <c r="J41" s="79"/>
      <c r="K41" s="79"/>
      <c r="L41" s="79"/>
      <c r="M41" s="79"/>
      <c r="N41" s="79"/>
      <c r="O41" s="79"/>
      <c r="P41" s="79"/>
      <c r="Q41" s="79"/>
      <c r="R41" s="79"/>
      <c r="S41" s="79"/>
      <c r="T41" s="79"/>
      <c r="U41" s="79"/>
      <c r="V41" s="79"/>
      <c r="W41" s="6"/>
      <c r="X41" s="6"/>
      <c r="Y41" s="6"/>
      <c r="Z41" s="8"/>
    </row>
    <row r="42" spans="1:26" ht="15">
      <c r="A42" s="48"/>
      <c r="B42" s="49"/>
      <c r="C42" s="78" t="s">
        <v>26</v>
      </c>
      <c r="D42" s="75"/>
      <c r="E42" s="18"/>
      <c r="F42" s="80" t="s">
        <v>37</v>
      </c>
      <c r="G42" s="80"/>
      <c r="H42" s="80"/>
      <c r="I42" s="80"/>
      <c r="J42" s="80"/>
      <c r="K42" s="80"/>
      <c r="L42" s="80"/>
      <c r="M42" s="80"/>
      <c r="N42" s="80"/>
      <c r="O42" s="80"/>
      <c r="P42" s="80"/>
      <c r="Q42" s="80"/>
      <c r="R42" s="80"/>
      <c r="S42" s="80"/>
      <c r="T42" s="80"/>
      <c r="U42" s="80"/>
      <c r="V42" s="80"/>
      <c r="W42" s="6"/>
      <c r="X42" s="6"/>
      <c r="Y42" s="6"/>
      <c r="Z42" s="7"/>
    </row>
    <row r="43" spans="1:26" ht="15">
      <c r="A43" s="48"/>
      <c r="B43" s="49"/>
      <c r="C43" s="74" t="s">
        <v>27</v>
      </c>
      <c r="D43" s="75"/>
      <c r="E43" s="74" t="s">
        <v>38</v>
      </c>
      <c r="F43" s="81"/>
      <c r="G43" s="81"/>
      <c r="H43" s="81"/>
      <c r="I43" s="81"/>
      <c r="J43" s="81"/>
      <c r="K43" s="81"/>
      <c r="L43" s="81"/>
      <c r="M43" s="81"/>
      <c r="N43" s="81"/>
      <c r="O43" s="81"/>
      <c r="P43" s="81"/>
      <c r="Q43" s="81"/>
      <c r="R43" s="81"/>
      <c r="S43" s="81"/>
      <c r="T43" s="81"/>
      <c r="U43" s="81"/>
      <c r="V43" s="81"/>
      <c r="W43" s="81"/>
      <c r="X43" s="81"/>
      <c r="Y43" s="81"/>
      <c r="Z43" s="75"/>
    </row>
    <row r="44" spans="1:26" ht="15">
      <c r="A44" s="48"/>
      <c r="B44" s="49"/>
      <c r="C44" s="74" t="s">
        <v>28</v>
      </c>
      <c r="D44" s="75"/>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5">
      <c r="A45" s="55"/>
      <c r="B45" s="56"/>
      <c r="C45" s="76"/>
      <c r="D45" s="77"/>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F41:V41"/>
    <mergeCell ref="F42:V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topLeftCell="A1">
      <selection activeCell="AC10" sqref="AC10"/>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DATE(1!AD18,1!AD20+10,1)</f>
        <v>44866</v>
      </c>
      <c r="B1" s="67"/>
      <c r="C1" s="67"/>
      <c r="D1" s="67"/>
      <c r="E1" s="67"/>
      <c r="F1" s="67"/>
      <c r="G1" s="67"/>
      <c r="H1" s="67"/>
      <c r="I1" s="11"/>
      <c r="J1" s="11"/>
      <c r="K1" s="70">
        <f>DATE(YEAR(A1),MONTH(A1)-1,1)</f>
        <v>44835</v>
      </c>
      <c r="L1" s="70"/>
      <c r="M1" s="70"/>
      <c r="N1" s="70"/>
      <c r="O1" s="70"/>
      <c r="P1" s="70"/>
      <c r="Q1" s="70"/>
      <c r="S1" s="70">
        <f>DATE(YEAR(A1),MONTH(A1)+1,1)</f>
        <v>44896</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44835</v>
      </c>
      <c r="R3" s="3"/>
      <c r="S3" s="22" t="str">
        <f aca="true" t="shared" si="1" ref="S3:Y8">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44896</v>
      </c>
      <c r="X3" s="22">
        <f t="shared" si="1"/>
        <v>44897</v>
      </c>
      <c r="Y3" s="22">
        <f t="shared" si="1"/>
        <v>44898</v>
      </c>
    </row>
    <row r="4" spans="1:25" s="4" customFormat="1" ht="9" customHeight="1">
      <c r="A4" s="67"/>
      <c r="B4" s="67"/>
      <c r="C4" s="67"/>
      <c r="D4" s="67"/>
      <c r="E4" s="67"/>
      <c r="F4" s="67"/>
      <c r="G4" s="67"/>
      <c r="H4" s="67"/>
      <c r="I4" s="11"/>
      <c r="J4" s="11"/>
      <c r="K4" s="22">
        <f t="shared" si="0"/>
        <v>44836</v>
      </c>
      <c r="L4" s="22">
        <f t="shared" si="0"/>
        <v>44837</v>
      </c>
      <c r="M4" s="22">
        <f t="shared" si="0"/>
        <v>44838</v>
      </c>
      <c r="N4" s="22">
        <f t="shared" si="0"/>
        <v>44839</v>
      </c>
      <c r="O4" s="22">
        <f t="shared" si="0"/>
        <v>44840</v>
      </c>
      <c r="P4" s="22">
        <f t="shared" si="0"/>
        <v>44841</v>
      </c>
      <c r="Q4" s="22">
        <f t="shared" si="0"/>
        <v>44842</v>
      </c>
      <c r="R4" s="3"/>
      <c r="S4" s="22">
        <f t="shared" si="1"/>
        <v>44899</v>
      </c>
      <c r="T4" s="22">
        <f t="shared" si="1"/>
        <v>44900</v>
      </c>
      <c r="U4" s="22">
        <f t="shared" si="1"/>
        <v>44901</v>
      </c>
      <c r="V4" s="22">
        <f t="shared" si="1"/>
        <v>44902</v>
      </c>
      <c r="W4" s="22">
        <f t="shared" si="1"/>
        <v>44903</v>
      </c>
      <c r="X4" s="22">
        <f t="shared" si="1"/>
        <v>44904</v>
      </c>
      <c r="Y4" s="22">
        <f t="shared" si="1"/>
        <v>44905</v>
      </c>
    </row>
    <row r="5" spans="1:25" s="4" customFormat="1" ht="9" customHeight="1">
      <c r="A5" s="67"/>
      <c r="B5" s="67"/>
      <c r="C5" s="67"/>
      <c r="D5" s="67"/>
      <c r="E5" s="67"/>
      <c r="F5" s="67"/>
      <c r="G5" s="67"/>
      <c r="H5" s="67"/>
      <c r="I5" s="11"/>
      <c r="J5" s="11"/>
      <c r="K5" s="22">
        <f t="shared" si="0"/>
        <v>44843</v>
      </c>
      <c r="L5" s="22">
        <f t="shared" si="0"/>
        <v>44844</v>
      </c>
      <c r="M5" s="22">
        <f t="shared" si="0"/>
        <v>44845</v>
      </c>
      <c r="N5" s="22">
        <f t="shared" si="0"/>
        <v>44846</v>
      </c>
      <c r="O5" s="22">
        <f t="shared" si="0"/>
        <v>44847</v>
      </c>
      <c r="P5" s="22">
        <f t="shared" si="0"/>
        <v>44848</v>
      </c>
      <c r="Q5" s="22">
        <f t="shared" si="0"/>
        <v>44849</v>
      </c>
      <c r="R5" s="3"/>
      <c r="S5" s="22">
        <f t="shared" si="1"/>
        <v>44906</v>
      </c>
      <c r="T5" s="22">
        <f t="shared" si="1"/>
        <v>44907</v>
      </c>
      <c r="U5" s="22">
        <f t="shared" si="1"/>
        <v>44908</v>
      </c>
      <c r="V5" s="22">
        <f t="shared" si="1"/>
        <v>44909</v>
      </c>
      <c r="W5" s="22">
        <f t="shared" si="1"/>
        <v>44910</v>
      </c>
      <c r="X5" s="22">
        <f t="shared" si="1"/>
        <v>44911</v>
      </c>
      <c r="Y5" s="22">
        <f t="shared" si="1"/>
        <v>44912</v>
      </c>
    </row>
    <row r="6" spans="1:25" s="4" customFormat="1" ht="9" customHeight="1">
      <c r="A6" s="67"/>
      <c r="B6" s="67"/>
      <c r="C6" s="67"/>
      <c r="D6" s="67"/>
      <c r="E6" s="67"/>
      <c r="F6" s="67"/>
      <c r="G6" s="67"/>
      <c r="H6" s="67"/>
      <c r="I6" s="11"/>
      <c r="J6" s="11"/>
      <c r="K6" s="22">
        <f t="shared" si="0"/>
        <v>44850</v>
      </c>
      <c r="L6" s="22">
        <f t="shared" si="0"/>
        <v>44851</v>
      </c>
      <c r="M6" s="22">
        <f t="shared" si="0"/>
        <v>44852</v>
      </c>
      <c r="N6" s="22">
        <f t="shared" si="0"/>
        <v>44853</v>
      </c>
      <c r="O6" s="22">
        <f t="shared" si="0"/>
        <v>44854</v>
      </c>
      <c r="P6" s="22">
        <f t="shared" si="0"/>
        <v>44855</v>
      </c>
      <c r="Q6" s="22">
        <f t="shared" si="0"/>
        <v>44856</v>
      </c>
      <c r="R6" s="3"/>
      <c r="S6" s="22">
        <f t="shared" si="1"/>
        <v>44913</v>
      </c>
      <c r="T6" s="22">
        <f t="shared" si="1"/>
        <v>44914</v>
      </c>
      <c r="U6" s="22">
        <f t="shared" si="1"/>
        <v>44915</v>
      </c>
      <c r="V6" s="22">
        <f t="shared" si="1"/>
        <v>44916</v>
      </c>
      <c r="W6" s="22">
        <f t="shared" si="1"/>
        <v>44917</v>
      </c>
      <c r="X6" s="22">
        <f t="shared" si="1"/>
        <v>44918</v>
      </c>
      <c r="Y6" s="22">
        <f t="shared" si="1"/>
        <v>44919</v>
      </c>
    </row>
    <row r="7" spans="1:25" s="4" customFormat="1" ht="9" customHeight="1">
      <c r="A7" s="67"/>
      <c r="B7" s="67"/>
      <c r="C7" s="67"/>
      <c r="D7" s="67"/>
      <c r="E7" s="67"/>
      <c r="F7" s="67"/>
      <c r="G7" s="67"/>
      <c r="H7" s="67"/>
      <c r="I7" s="11"/>
      <c r="J7" s="11"/>
      <c r="K7" s="22">
        <f t="shared" si="0"/>
        <v>44857</v>
      </c>
      <c r="L7" s="22">
        <f t="shared" si="0"/>
        <v>44858</v>
      </c>
      <c r="M7" s="22">
        <f t="shared" si="0"/>
        <v>44859</v>
      </c>
      <c r="N7" s="22">
        <f t="shared" si="0"/>
        <v>44860</v>
      </c>
      <c r="O7" s="22">
        <f t="shared" si="0"/>
        <v>44861</v>
      </c>
      <c r="P7" s="22">
        <f t="shared" si="0"/>
        <v>44862</v>
      </c>
      <c r="Q7" s="22">
        <f t="shared" si="0"/>
        <v>44863</v>
      </c>
      <c r="R7" s="3"/>
      <c r="S7" s="22">
        <f t="shared" si="1"/>
        <v>44920</v>
      </c>
      <c r="T7" s="22">
        <f t="shared" si="1"/>
        <v>44921</v>
      </c>
      <c r="U7" s="22">
        <f t="shared" si="1"/>
        <v>44922</v>
      </c>
      <c r="V7" s="22">
        <f t="shared" si="1"/>
        <v>44923</v>
      </c>
      <c r="W7" s="22">
        <f t="shared" si="1"/>
        <v>44924</v>
      </c>
      <c r="X7" s="22">
        <f t="shared" si="1"/>
        <v>44925</v>
      </c>
      <c r="Y7" s="22">
        <f t="shared" si="1"/>
        <v>44926</v>
      </c>
    </row>
    <row r="8" spans="1:26" s="5" customFormat="1" ht="9" customHeight="1">
      <c r="A8" s="26"/>
      <c r="B8" s="26"/>
      <c r="C8" s="26"/>
      <c r="D8" s="26"/>
      <c r="E8" s="26"/>
      <c r="F8" s="26"/>
      <c r="G8" s="26"/>
      <c r="H8" s="26"/>
      <c r="I8" s="25"/>
      <c r="J8" s="25"/>
      <c r="K8" s="22">
        <f t="shared" si="0"/>
        <v>44864</v>
      </c>
      <c r="L8" s="22">
        <f t="shared" si="0"/>
        <v>44865</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6" s="1" customFormat="1" ht="21" customHeight="1">
      <c r="A9" s="68">
        <f>A10</f>
        <v>44864</v>
      </c>
      <c r="B9" s="69"/>
      <c r="C9" s="69">
        <f>C10</f>
        <v>44865</v>
      </c>
      <c r="D9" s="69"/>
      <c r="E9" s="69">
        <f>E10</f>
        <v>44866</v>
      </c>
      <c r="F9" s="69"/>
      <c r="G9" s="69">
        <f>G10</f>
        <v>44867</v>
      </c>
      <c r="H9" s="69"/>
      <c r="I9" s="69">
        <f>I10</f>
        <v>44868</v>
      </c>
      <c r="J9" s="69"/>
      <c r="K9" s="69">
        <f>K10</f>
        <v>44869</v>
      </c>
      <c r="L9" s="69"/>
      <c r="M9" s="69"/>
      <c r="N9" s="69"/>
      <c r="O9" s="69"/>
      <c r="P9" s="69"/>
      <c r="Q9" s="69"/>
      <c r="R9" s="69"/>
      <c r="S9" s="69">
        <f>S10</f>
        <v>44870</v>
      </c>
      <c r="T9" s="69"/>
      <c r="U9" s="69"/>
      <c r="V9" s="69"/>
      <c r="W9" s="69"/>
      <c r="X9" s="69"/>
      <c r="Y9" s="69"/>
      <c r="Z9" s="71"/>
    </row>
    <row r="10" spans="1:26" s="1" customFormat="1" ht="18.75">
      <c r="A10" s="14">
        <f>$A$1-(WEEKDAY($A$1,1)-(start_day-1))-IF((WEEKDAY($A$1,1)-(start_day-1))&lt;=0,7,0)+1</f>
        <v>44864</v>
      </c>
      <c r="B10" s="15"/>
      <c r="C10" s="12">
        <f>A10+1</f>
        <v>44865</v>
      </c>
      <c r="D10" s="13"/>
      <c r="E10" s="12">
        <f>C10+1</f>
        <v>44866</v>
      </c>
      <c r="F10" s="13"/>
      <c r="G10" s="12">
        <f>E10+1</f>
        <v>44867</v>
      </c>
      <c r="H10" s="13"/>
      <c r="I10" s="12">
        <f>G10+1</f>
        <v>44868</v>
      </c>
      <c r="J10" s="13"/>
      <c r="K10" s="63">
        <f>I10+1</f>
        <v>44869</v>
      </c>
      <c r="L10" s="64"/>
      <c r="M10" s="65"/>
      <c r="N10" s="65"/>
      <c r="O10" s="65"/>
      <c r="P10" s="65"/>
      <c r="Q10" s="65"/>
      <c r="R10" s="66"/>
      <c r="S10" s="72">
        <f>K10+1</f>
        <v>44870</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44871</v>
      </c>
      <c r="B16" s="15"/>
      <c r="C16" s="12">
        <f>A16+1</f>
        <v>44872</v>
      </c>
      <c r="D16" s="13"/>
      <c r="E16" s="12">
        <f>C16+1</f>
        <v>44873</v>
      </c>
      <c r="F16" s="13"/>
      <c r="G16" s="12">
        <f>E16+1</f>
        <v>44874</v>
      </c>
      <c r="H16" s="13"/>
      <c r="I16" s="12">
        <f>G16+1</f>
        <v>44875</v>
      </c>
      <c r="J16" s="13"/>
      <c r="K16" s="63">
        <f>I16+1</f>
        <v>44876</v>
      </c>
      <c r="L16" s="64"/>
      <c r="M16" s="65"/>
      <c r="N16" s="65"/>
      <c r="O16" s="65"/>
      <c r="P16" s="65"/>
      <c r="Q16" s="65"/>
      <c r="R16" s="66"/>
      <c r="S16" s="72">
        <f>K16+1</f>
        <v>44877</v>
      </c>
      <c r="T16" s="73"/>
      <c r="U16" s="61"/>
      <c r="V16" s="61"/>
      <c r="W16" s="61"/>
      <c r="X16" s="61"/>
      <c r="Y16" s="61"/>
      <c r="Z16" s="62"/>
    </row>
    <row r="17" spans="1:26"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6"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6"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6"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6" s="1" customFormat="1" ht="18.75">
      <c r="A22" s="14">
        <f>S16+1</f>
        <v>44878</v>
      </c>
      <c r="B22" s="15"/>
      <c r="C22" s="12">
        <f>A22+1</f>
        <v>44879</v>
      </c>
      <c r="D22" s="13"/>
      <c r="E22" s="12">
        <f>C22+1</f>
        <v>44880</v>
      </c>
      <c r="F22" s="13"/>
      <c r="G22" s="12">
        <f>E22+1</f>
        <v>44881</v>
      </c>
      <c r="H22" s="13"/>
      <c r="I22" s="12">
        <f>G22+1</f>
        <v>44882</v>
      </c>
      <c r="J22" s="13"/>
      <c r="K22" s="63">
        <f>I22+1</f>
        <v>44883</v>
      </c>
      <c r="L22" s="64"/>
      <c r="M22" s="65"/>
      <c r="N22" s="65"/>
      <c r="O22" s="65"/>
      <c r="P22" s="65"/>
      <c r="Q22" s="65"/>
      <c r="R22" s="66"/>
      <c r="S22" s="72">
        <f>K22+1</f>
        <v>44884</v>
      </c>
      <c r="T22" s="73"/>
      <c r="U22" s="61"/>
      <c r="V22" s="61"/>
      <c r="W22" s="61"/>
      <c r="X22" s="61"/>
      <c r="Y22" s="61"/>
      <c r="Z22" s="62"/>
    </row>
    <row r="23" spans="1:26"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6"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6"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6"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44885</v>
      </c>
      <c r="B28" s="15"/>
      <c r="C28" s="12">
        <f>A28+1</f>
        <v>44886</v>
      </c>
      <c r="D28" s="13"/>
      <c r="E28" s="12">
        <f>C28+1</f>
        <v>44887</v>
      </c>
      <c r="F28" s="13"/>
      <c r="G28" s="12">
        <f>E28+1</f>
        <v>44888</v>
      </c>
      <c r="H28" s="13"/>
      <c r="I28" s="12">
        <f>G28+1</f>
        <v>44889</v>
      </c>
      <c r="J28" s="13"/>
      <c r="K28" s="63">
        <f>I28+1</f>
        <v>44890</v>
      </c>
      <c r="L28" s="64"/>
      <c r="M28" s="65"/>
      <c r="N28" s="65"/>
      <c r="O28" s="65"/>
      <c r="P28" s="65"/>
      <c r="Q28" s="65"/>
      <c r="R28" s="66"/>
      <c r="S28" s="72">
        <f>K28+1</f>
        <v>44891</v>
      </c>
      <c r="T28" s="73"/>
      <c r="U28" s="61"/>
      <c r="V28" s="61"/>
      <c r="W28" s="61"/>
      <c r="X28" s="61"/>
      <c r="Y28" s="61"/>
      <c r="Z28" s="62"/>
    </row>
    <row r="29" spans="1:26"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6"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6"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6"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44892</v>
      </c>
      <c r="B34" s="15"/>
      <c r="C34" s="12">
        <f>A34+1</f>
        <v>44893</v>
      </c>
      <c r="D34" s="13"/>
      <c r="E34" s="12">
        <f>C34+1</f>
        <v>44894</v>
      </c>
      <c r="F34" s="13"/>
      <c r="G34" s="12">
        <f>E34+1</f>
        <v>44895</v>
      </c>
      <c r="H34" s="13"/>
      <c r="I34" s="12">
        <f>G34+1</f>
        <v>44896</v>
      </c>
      <c r="J34" s="13"/>
      <c r="K34" s="63">
        <f>I34+1</f>
        <v>44897</v>
      </c>
      <c r="L34" s="64"/>
      <c r="M34" s="65"/>
      <c r="N34" s="65"/>
      <c r="O34" s="65"/>
      <c r="P34" s="65"/>
      <c r="Q34" s="65"/>
      <c r="R34" s="66"/>
      <c r="S34" s="72">
        <f>K34+1</f>
        <v>44898</v>
      </c>
      <c r="T34" s="73"/>
      <c r="U34" s="61"/>
      <c r="V34" s="61"/>
      <c r="W34" s="61"/>
      <c r="X34" s="61"/>
      <c r="Y34" s="61"/>
      <c r="Z34" s="62"/>
    </row>
    <row r="35" spans="1:26"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6"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44899</v>
      </c>
      <c r="B40" s="15"/>
      <c r="C40" s="12">
        <f>A40+1</f>
        <v>44900</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topLeftCell="A1">
      <selection activeCell="S1" sqref="S1:Y1"/>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DATE(1!AD18,1!AD20+11,1)</f>
        <v>44896</v>
      </c>
      <c r="B1" s="67"/>
      <c r="C1" s="67"/>
      <c r="D1" s="67"/>
      <c r="E1" s="67"/>
      <c r="F1" s="67"/>
      <c r="G1" s="67"/>
      <c r="H1" s="67"/>
      <c r="I1" s="11"/>
      <c r="J1" s="11"/>
      <c r="K1" s="70">
        <f>DATE(YEAR(A1),MONTH(A1)-1,1)</f>
        <v>44866</v>
      </c>
      <c r="L1" s="70"/>
      <c r="M1" s="70"/>
      <c r="N1" s="70"/>
      <c r="O1" s="70"/>
      <c r="P1" s="70"/>
      <c r="Q1" s="70"/>
      <c r="S1" s="70">
        <f>DATE(YEAR(A1),MONTH(A1)+1,1)</f>
        <v>44927</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t="str">
        <f t="shared" si="0"/>
        <v/>
      </c>
      <c r="M3" s="22">
        <f t="shared" si="0"/>
        <v>44866</v>
      </c>
      <c r="N3" s="22">
        <f t="shared" si="0"/>
        <v>44867</v>
      </c>
      <c r="O3" s="22">
        <f t="shared" si="0"/>
        <v>44868</v>
      </c>
      <c r="P3" s="22">
        <f t="shared" si="0"/>
        <v>44869</v>
      </c>
      <c r="Q3" s="22">
        <f t="shared" si="0"/>
        <v>44870</v>
      </c>
      <c r="R3" s="3"/>
      <c r="S3" s="22">
        <f aca="true" t="shared" si="1" ref="S3:Y8">IF(MONTH($S$1)&lt;&gt;MONTH($S$1-(WEEKDAY($S$1,1)-(start_day-1))-IF((WEEKDAY($S$1,1)-(start_day-1))&lt;=0,7,0)+(ROW(S3)-ROW($S$3))*7+(COLUMN(S3)-COLUMN($S$3)+1)),"",$S$1-(WEEKDAY($S$1,1)-(start_day-1))-IF((WEEKDAY($S$1,1)-(start_day-1))&lt;=0,7,0)+(ROW(S3)-ROW($S$3))*7+(COLUMN(S3)-COLUMN($S$3)+1))</f>
        <v>44927</v>
      </c>
      <c r="T3" s="22">
        <f t="shared" si="1"/>
        <v>44928</v>
      </c>
      <c r="U3" s="22">
        <f t="shared" si="1"/>
        <v>44929</v>
      </c>
      <c r="V3" s="22">
        <f t="shared" si="1"/>
        <v>44930</v>
      </c>
      <c r="W3" s="22">
        <f t="shared" si="1"/>
        <v>44931</v>
      </c>
      <c r="X3" s="22">
        <f t="shared" si="1"/>
        <v>44932</v>
      </c>
      <c r="Y3" s="22">
        <f t="shared" si="1"/>
        <v>44933</v>
      </c>
    </row>
    <row r="4" spans="1:25" s="4" customFormat="1" ht="9" customHeight="1">
      <c r="A4" s="67"/>
      <c r="B4" s="67"/>
      <c r="C4" s="67"/>
      <c r="D4" s="67"/>
      <c r="E4" s="67"/>
      <c r="F4" s="67"/>
      <c r="G4" s="67"/>
      <c r="H4" s="67"/>
      <c r="I4" s="11"/>
      <c r="J4" s="11"/>
      <c r="K4" s="22">
        <f t="shared" si="0"/>
        <v>44871</v>
      </c>
      <c r="L4" s="22">
        <f t="shared" si="0"/>
        <v>44872</v>
      </c>
      <c r="M4" s="22">
        <f t="shared" si="0"/>
        <v>44873</v>
      </c>
      <c r="N4" s="22">
        <f t="shared" si="0"/>
        <v>44874</v>
      </c>
      <c r="O4" s="22">
        <f t="shared" si="0"/>
        <v>44875</v>
      </c>
      <c r="P4" s="22">
        <f t="shared" si="0"/>
        <v>44876</v>
      </c>
      <c r="Q4" s="22">
        <f t="shared" si="0"/>
        <v>44877</v>
      </c>
      <c r="R4" s="3"/>
      <c r="S4" s="22">
        <f t="shared" si="1"/>
        <v>44934</v>
      </c>
      <c r="T4" s="22">
        <f t="shared" si="1"/>
        <v>44935</v>
      </c>
      <c r="U4" s="22">
        <f t="shared" si="1"/>
        <v>44936</v>
      </c>
      <c r="V4" s="22">
        <f t="shared" si="1"/>
        <v>44937</v>
      </c>
      <c r="W4" s="22">
        <f t="shared" si="1"/>
        <v>44938</v>
      </c>
      <c r="X4" s="22">
        <f t="shared" si="1"/>
        <v>44939</v>
      </c>
      <c r="Y4" s="22">
        <f t="shared" si="1"/>
        <v>44940</v>
      </c>
    </row>
    <row r="5" spans="1:25" s="4" customFormat="1" ht="9" customHeight="1">
      <c r="A5" s="67"/>
      <c r="B5" s="67"/>
      <c r="C5" s="67"/>
      <c r="D5" s="67"/>
      <c r="E5" s="67"/>
      <c r="F5" s="67"/>
      <c r="G5" s="67"/>
      <c r="H5" s="67"/>
      <c r="I5" s="11"/>
      <c r="J5" s="11"/>
      <c r="K5" s="22">
        <f t="shared" si="0"/>
        <v>44878</v>
      </c>
      <c r="L5" s="22">
        <f t="shared" si="0"/>
        <v>44879</v>
      </c>
      <c r="M5" s="22">
        <f t="shared" si="0"/>
        <v>44880</v>
      </c>
      <c r="N5" s="22">
        <f t="shared" si="0"/>
        <v>44881</v>
      </c>
      <c r="O5" s="22">
        <f t="shared" si="0"/>
        <v>44882</v>
      </c>
      <c r="P5" s="22">
        <f t="shared" si="0"/>
        <v>44883</v>
      </c>
      <c r="Q5" s="22">
        <f t="shared" si="0"/>
        <v>44884</v>
      </c>
      <c r="R5" s="3"/>
      <c r="S5" s="22">
        <f t="shared" si="1"/>
        <v>44941</v>
      </c>
      <c r="T5" s="22">
        <f t="shared" si="1"/>
        <v>44942</v>
      </c>
      <c r="U5" s="22">
        <f t="shared" si="1"/>
        <v>44943</v>
      </c>
      <c r="V5" s="22">
        <f t="shared" si="1"/>
        <v>44944</v>
      </c>
      <c r="W5" s="22">
        <f t="shared" si="1"/>
        <v>44945</v>
      </c>
      <c r="X5" s="22">
        <f t="shared" si="1"/>
        <v>44946</v>
      </c>
      <c r="Y5" s="22">
        <f t="shared" si="1"/>
        <v>44947</v>
      </c>
    </row>
    <row r="6" spans="1:25" s="4" customFormat="1" ht="9" customHeight="1">
      <c r="A6" s="67"/>
      <c r="B6" s="67"/>
      <c r="C6" s="67"/>
      <c r="D6" s="67"/>
      <c r="E6" s="67"/>
      <c r="F6" s="67"/>
      <c r="G6" s="67"/>
      <c r="H6" s="67"/>
      <c r="I6" s="11"/>
      <c r="J6" s="11"/>
      <c r="K6" s="22">
        <f t="shared" si="0"/>
        <v>44885</v>
      </c>
      <c r="L6" s="22">
        <f t="shared" si="0"/>
        <v>44886</v>
      </c>
      <c r="M6" s="22">
        <f t="shared" si="0"/>
        <v>44887</v>
      </c>
      <c r="N6" s="22">
        <f t="shared" si="0"/>
        <v>44888</v>
      </c>
      <c r="O6" s="22">
        <f t="shared" si="0"/>
        <v>44889</v>
      </c>
      <c r="P6" s="22">
        <f t="shared" si="0"/>
        <v>44890</v>
      </c>
      <c r="Q6" s="22">
        <f t="shared" si="0"/>
        <v>44891</v>
      </c>
      <c r="R6" s="3"/>
      <c r="S6" s="22">
        <f t="shared" si="1"/>
        <v>44948</v>
      </c>
      <c r="T6" s="22">
        <f t="shared" si="1"/>
        <v>44949</v>
      </c>
      <c r="U6" s="22">
        <f t="shared" si="1"/>
        <v>44950</v>
      </c>
      <c r="V6" s="22">
        <f t="shared" si="1"/>
        <v>44951</v>
      </c>
      <c r="W6" s="22">
        <f t="shared" si="1"/>
        <v>44952</v>
      </c>
      <c r="X6" s="22">
        <f t="shared" si="1"/>
        <v>44953</v>
      </c>
      <c r="Y6" s="22">
        <f t="shared" si="1"/>
        <v>44954</v>
      </c>
    </row>
    <row r="7" spans="1:25" s="4" customFormat="1" ht="9" customHeight="1">
      <c r="A7" s="67"/>
      <c r="B7" s="67"/>
      <c r="C7" s="67"/>
      <c r="D7" s="67"/>
      <c r="E7" s="67"/>
      <c r="F7" s="67"/>
      <c r="G7" s="67"/>
      <c r="H7" s="67"/>
      <c r="I7" s="11"/>
      <c r="J7" s="11"/>
      <c r="K7" s="22">
        <f t="shared" si="0"/>
        <v>44892</v>
      </c>
      <c r="L7" s="22">
        <f t="shared" si="0"/>
        <v>44893</v>
      </c>
      <c r="M7" s="22">
        <f t="shared" si="0"/>
        <v>44894</v>
      </c>
      <c r="N7" s="22">
        <f t="shared" si="0"/>
        <v>44895</v>
      </c>
      <c r="O7" s="22" t="str">
        <f t="shared" si="0"/>
        <v/>
      </c>
      <c r="P7" s="22" t="str">
        <f t="shared" si="0"/>
        <v/>
      </c>
      <c r="Q7" s="22" t="str">
        <f t="shared" si="0"/>
        <v/>
      </c>
      <c r="R7" s="3"/>
      <c r="S7" s="22">
        <f t="shared" si="1"/>
        <v>44955</v>
      </c>
      <c r="T7" s="22">
        <f t="shared" si="1"/>
        <v>44956</v>
      </c>
      <c r="U7" s="22">
        <f t="shared" si="1"/>
        <v>44957</v>
      </c>
      <c r="V7" s="22" t="str">
        <f t="shared" si="1"/>
        <v/>
      </c>
      <c r="W7" s="22" t="str">
        <f t="shared" si="1"/>
        <v/>
      </c>
      <c r="X7" s="22" t="str">
        <f t="shared" si="1"/>
        <v/>
      </c>
      <c r="Y7" s="22" t="str">
        <f t="shared" si="1"/>
        <v/>
      </c>
    </row>
    <row r="8" spans="1:26"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6" s="1" customFormat="1" ht="21" customHeight="1">
      <c r="A9" s="68">
        <f>A10</f>
        <v>44892</v>
      </c>
      <c r="B9" s="69"/>
      <c r="C9" s="69">
        <f>C10</f>
        <v>44893</v>
      </c>
      <c r="D9" s="69"/>
      <c r="E9" s="69">
        <f>E10</f>
        <v>44894</v>
      </c>
      <c r="F9" s="69"/>
      <c r="G9" s="69">
        <f>G10</f>
        <v>44895</v>
      </c>
      <c r="H9" s="69"/>
      <c r="I9" s="69">
        <f>I10</f>
        <v>44896</v>
      </c>
      <c r="J9" s="69"/>
      <c r="K9" s="69">
        <f>K10</f>
        <v>44897</v>
      </c>
      <c r="L9" s="69"/>
      <c r="M9" s="69"/>
      <c r="N9" s="69"/>
      <c r="O9" s="69"/>
      <c r="P9" s="69"/>
      <c r="Q9" s="69"/>
      <c r="R9" s="69"/>
      <c r="S9" s="69">
        <f>S10</f>
        <v>44898</v>
      </c>
      <c r="T9" s="69"/>
      <c r="U9" s="69"/>
      <c r="V9" s="69"/>
      <c r="W9" s="69"/>
      <c r="X9" s="69"/>
      <c r="Y9" s="69"/>
      <c r="Z9" s="71"/>
    </row>
    <row r="10" spans="1:26" s="1" customFormat="1" ht="18.75">
      <c r="A10" s="14">
        <f>$A$1-(WEEKDAY($A$1,1)-(start_day-1))-IF((WEEKDAY($A$1,1)-(start_day-1))&lt;=0,7,0)+1</f>
        <v>44892</v>
      </c>
      <c r="B10" s="15"/>
      <c r="C10" s="12">
        <f>A10+1</f>
        <v>44893</v>
      </c>
      <c r="D10" s="13"/>
      <c r="E10" s="12">
        <f>C10+1</f>
        <v>44894</v>
      </c>
      <c r="F10" s="13"/>
      <c r="G10" s="12">
        <f>E10+1</f>
        <v>44895</v>
      </c>
      <c r="H10" s="13"/>
      <c r="I10" s="12">
        <f>G10+1</f>
        <v>44896</v>
      </c>
      <c r="J10" s="13"/>
      <c r="K10" s="63">
        <f>I10+1</f>
        <v>44897</v>
      </c>
      <c r="L10" s="64"/>
      <c r="M10" s="65"/>
      <c r="N10" s="65"/>
      <c r="O10" s="65"/>
      <c r="P10" s="65"/>
      <c r="Q10" s="65"/>
      <c r="R10" s="66"/>
      <c r="S10" s="72">
        <f>K10+1</f>
        <v>44898</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44899</v>
      </c>
      <c r="B16" s="15"/>
      <c r="C16" s="12">
        <f>A16+1</f>
        <v>44900</v>
      </c>
      <c r="D16" s="13"/>
      <c r="E16" s="12">
        <f>C16+1</f>
        <v>44901</v>
      </c>
      <c r="F16" s="13"/>
      <c r="G16" s="12">
        <f>E16+1</f>
        <v>44902</v>
      </c>
      <c r="H16" s="13"/>
      <c r="I16" s="12">
        <f>G16+1</f>
        <v>44903</v>
      </c>
      <c r="J16" s="13"/>
      <c r="K16" s="63">
        <f>I16+1</f>
        <v>44904</v>
      </c>
      <c r="L16" s="64"/>
      <c r="M16" s="65"/>
      <c r="N16" s="65"/>
      <c r="O16" s="65"/>
      <c r="P16" s="65"/>
      <c r="Q16" s="65"/>
      <c r="R16" s="66"/>
      <c r="S16" s="72">
        <f>K16+1</f>
        <v>44905</v>
      </c>
      <c r="T16" s="73"/>
      <c r="U16" s="61"/>
      <c r="V16" s="61"/>
      <c r="W16" s="61"/>
      <c r="X16" s="61"/>
      <c r="Y16" s="61"/>
      <c r="Z16" s="62"/>
    </row>
    <row r="17" spans="1:26"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6"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6"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6"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6" s="1" customFormat="1" ht="18.75">
      <c r="A22" s="14">
        <f>S16+1</f>
        <v>44906</v>
      </c>
      <c r="B22" s="15"/>
      <c r="C22" s="12">
        <f>A22+1</f>
        <v>44907</v>
      </c>
      <c r="D22" s="13"/>
      <c r="E22" s="12">
        <f>C22+1</f>
        <v>44908</v>
      </c>
      <c r="F22" s="13"/>
      <c r="G22" s="12">
        <f>E22+1</f>
        <v>44909</v>
      </c>
      <c r="H22" s="13"/>
      <c r="I22" s="12">
        <f>G22+1</f>
        <v>44910</v>
      </c>
      <c r="J22" s="13"/>
      <c r="K22" s="63">
        <f>I22+1</f>
        <v>44911</v>
      </c>
      <c r="L22" s="64"/>
      <c r="M22" s="65"/>
      <c r="N22" s="65"/>
      <c r="O22" s="65"/>
      <c r="P22" s="65"/>
      <c r="Q22" s="65"/>
      <c r="R22" s="66"/>
      <c r="S22" s="72">
        <f>K22+1</f>
        <v>44912</v>
      </c>
      <c r="T22" s="73"/>
      <c r="U22" s="61"/>
      <c r="V22" s="61"/>
      <c r="W22" s="61"/>
      <c r="X22" s="61"/>
      <c r="Y22" s="61"/>
      <c r="Z22" s="62"/>
    </row>
    <row r="23" spans="1:26"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6"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6"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6"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44913</v>
      </c>
      <c r="B28" s="15"/>
      <c r="C28" s="12">
        <f>A28+1</f>
        <v>44914</v>
      </c>
      <c r="D28" s="13"/>
      <c r="E28" s="12">
        <f>C28+1</f>
        <v>44915</v>
      </c>
      <c r="F28" s="13"/>
      <c r="G28" s="12">
        <f>E28+1</f>
        <v>44916</v>
      </c>
      <c r="H28" s="13"/>
      <c r="I28" s="12">
        <f>G28+1</f>
        <v>44917</v>
      </c>
      <c r="J28" s="13"/>
      <c r="K28" s="63">
        <f>I28+1</f>
        <v>44918</v>
      </c>
      <c r="L28" s="64"/>
      <c r="M28" s="65"/>
      <c r="N28" s="65"/>
      <c r="O28" s="65"/>
      <c r="P28" s="65"/>
      <c r="Q28" s="65"/>
      <c r="R28" s="66"/>
      <c r="S28" s="72">
        <f>K28+1</f>
        <v>44919</v>
      </c>
      <c r="T28" s="73"/>
      <c r="U28" s="61"/>
      <c r="V28" s="61"/>
      <c r="W28" s="61"/>
      <c r="X28" s="61"/>
      <c r="Y28" s="61"/>
      <c r="Z28" s="62"/>
    </row>
    <row r="29" spans="1:26"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6"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6"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6"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44920</v>
      </c>
      <c r="B34" s="15"/>
      <c r="C34" s="12">
        <f>A34+1</f>
        <v>44921</v>
      </c>
      <c r="D34" s="13"/>
      <c r="E34" s="12">
        <f>C34+1</f>
        <v>44922</v>
      </c>
      <c r="F34" s="13"/>
      <c r="G34" s="12">
        <f>E34+1</f>
        <v>44923</v>
      </c>
      <c r="H34" s="13"/>
      <c r="I34" s="12">
        <f>G34+1</f>
        <v>44924</v>
      </c>
      <c r="J34" s="13"/>
      <c r="K34" s="63">
        <f>I34+1</f>
        <v>44925</v>
      </c>
      <c r="L34" s="64"/>
      <c r="M34" s="65"/>
      <c r="N34" s="65"/>
      <c r="O34" s="65"/>
      <c r="P34" s="65"/>
      <c r="Q34" s="65"/>
      <c r="R34" s="66"/>
      <c r="S34" s="72">
        <f>K34+1</f>
        <v>44926</v>
      </c>
      <c r="T34" s="73"/>
      <c r="U34" s="61"/>
      <c r="V34" s="61"/>
      <c r="W34" s="61"/>
      <c r="X34" s="61"/>
      <c r="Y34" s="61"/>
      <c r="Z34" s="62"/>
    </row>
    <row r="35" spans="1:26"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6"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44927</v>
      </c>
      <c r="B40" s="15"/>
      <c r="C40" s="12">
        <f>A40+1</f>
        <v>44928</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workbookViewId="0" topLeftCell="A1"/>
  </sheetViews>
  <sheetFormatPr defaultColWidth="9.140625" defaultRowHeight="12.75"/>
  <cols>
    <col min="1" max="1" width="2.8515625" style="32" customWidth="1"/>
    <col min="2" max="2" width="87.140625" style="31" customWidth="1"/>
    <col min="3" max="16384" width="9.140625" style="32" customWidth="1"/>
  </cols>
  <sheetData>
    <row r="1" ht="46.5" customHeight="1">
      <c r="D1" s="33"/>
    </row>
    <row r="2" spans="2:4" s="36" customFormat="1" ht="15.75">
      <c r="B2" s="34" t="s">
        <v>18</v>
      </c>
      <c r="C2" s="34"/>
      <c r="D2" s="35"/>
    </row>
    <row r="3" spans="2:3" s="35" customFormat="1" ht="13.5" customHeight="1">
      <c r="B3" s="37" t="s">
        <v>4</v>
      </c>
      <c r="C3" s="37"/>
    </row>
    <row r="5" s="39" customFormat="1" ht="26.25">
      <c r="B5" s="38" t="s">
        <v>15</v>
      </c>
    </row>
    <row r="6" ht="75">
      <c r="B6" s="40" t="s">
        <v>21</v>
      </c>
    </row>
    <row r="7" ht="15">
      <c r="B7" s="41"/>
    </row>
    <row r="8" s="39" customFormat="1" ht="26.25">
      <c r="B8" s="38" t="s">
        <v>19</v>
      </c>
    </row>
    <row r="9" ht="15">
      <c r="B9" s="40" t="s">
        <v>20</v>
      </c>
    </row>
    <row r="10" ht="14.25">
      <c r="B10" s="42" t="s">
        <v>19</v>
      </c>
    </row>
    <row r="11" ht="15">
      <c r="B11" s="41"/>
    </row>
    <row r="12" s="39" customFormat="1" ht="26.25">
      <c r="B12" s="38" t="s">
        <v>6</v>
      </c>
    </row>
    <row r="13" ht="60">
      <c r="B13" s="40" t="s">
        <v>16</v>
      </c>
    </row>
    <row r="14" ht="15">
      <c r="B14" s="41"/>
    </row>
    <row r="15" ht="75">
      <c r="B15" s="40" t="s">
        <v>17</v>
      </c>
    </row>
  </sheetData>
  <hyperlinks>
    <hyperlink ref="B10" r:id="rId1" display="https://www.vertex42.com/calendars/?utm_source=ms&amp;utm_medium=file&amp;utm_campaign=office&amp;utm_term=monthly&amp;utm_content=more"/>
    <hyperlink ref="B2" r:id="rId2" display="https://www.vertex42.com/calendars/?utm_source=ms&amp;utm_medium=file&amp;utm_campaign=office&amp;utm_term=monthly&amp;utm_content=text"/>
    <hyperlink ref="B3" r:id="rId3" display="https://www.vertex42.com/calendars/?utm_source=ms&amp;utm_medium=file&amp;utm_campaign=office&amp;utm_term=monthly&amp;utm_content=url"/>
  </hyperlinks>
  <printOptions/>
  <pageMargins left="0.5" right="0.5" top="0.5" bottom="0.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topLeftCell="A1">
      <selection activeCell="I5" sqref="I5"/>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DATE(1!AD18,1!AD20+1,1)</f>
        <v>44593</v>
      </c>
      <c r="B1" s="67"/>
      <c r="C1" s="67"/>
      <c r="D1" s="67"/>
      <c r="E1" s="67"/>
      <c r="F1" s="67"/>
      <c r="G1" s="67"/>
      <c r="H1" s="67"/>
      <c r="I1" s="11"/>
      <c r="J1" s="11"/>
      <c r="K1" s="70">
        <f>DATE(YEAR(A1),MONTH(A1)-1,1)</f>
        <v>44562</v>
      </c>
      <c r="L1" s="70"/>
      <c r="M1" s="70"/>
      <c r="N1" s="70"/>
      <c r="O1" s="70"/>
      <c r="P1" s="70"/>
      <c r="Q1" s="70"/>
      <c r="S1" s="70">
        <f>DATE(YEAR(A1),MONTH(A1)+1,1)</f>
        <v>44621</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44562</v>
      </c>
      <c r="R3" s="3"/>
      <c r="S3" s="22" t="str">
        <f aca="true" t="shared" si="1" ref="S3:Y8">IF(MONTH($S$1)&lt;&gt;MONTH($S$1-(WEEKDAY($S$1,1)-(start_day-1))-IF((WEEKDAY($S$1,1)-(start_day-1))&lt;=0,7,0)+(ROW(S3)-ROW($S$3))*7+(COLUMN(S3)-COLUMN($S$3)+1)),"",$S$1-(WEEKDAY($S$1,1)-(start_day-1))-IF((WEEKDAY($S$1,1)-(start_day-1))&lt;=0,7,0)+(ROW(S3)-ROW($S$3))*7+(COLUMN(S3)-COLUMN($S$3)+1))</f>
        <v/>
      </c>
      <c r="T3" s="22" t="str">
        <f t="shared" si="1"/>
        <v/>
      </c>
      <c r="U3" s="22">
        <f t="shared" si="1"/>
        <v>44621</v>
      </c>
      <c r="V3" s="22">
        <f t="shared" si="1"/>
        <v>44622</v>
      </c>
      <c r="W3" s="22">
        <f t="shared" si="1"/>
        <v>44623</v>
      </c>
      <c r="X3" s="22">
        <f t="shared" si="1"/>
        <v>44624</v>
      </c>
      <c r="Y3" s="22">
        <f t="shared" si="1"/>
        <v>44625</v>
      </c>
    </row>
    <row r="4" spans="1:25" s="4" customFormat="1" ht="9" customHeight="1">
      <c r="A4" s="67"/>
      <c r="B4" s="67"/>
      <c r="C4" s="67"/>
      <c r="D4" s="67"/>
      <c r="E4" s="67"/>
      <c r="F4" s="67"/>
      <c r="G4" s="67"/>
      <c r="H4" s="67"/>
      <c r="I4" s="11"/>
      <c r="J4" s="11"/>
      <c r="K4" s="22">
        <f t="shared" si="0"/>
        <v>44563</v>
      </c>
      <c r="L4" s="22">
        <f t="shared" si="0"/>
        <v>44564</v>
      </c>
      <c r="M4" s="22">
        <f t="shared" si="0"/>
        <v>44565</v>
      </c>
      <c r="N4" s="22">
        <f t="shared" si="0"/>
        <v>44566</v>
      </c>
      <c r="O4" s="22">
        <f t="shared" si="0"/>
        <v>44567</v>
      </c>
      <c r="P4" s="22">
        <f t="shared" si="0"/>
        <v>44568</v>
      </c>
      <c r="Q4" s="22">
        <f t="shared" si="0"/>
        <v>44569</v>
      </c>
      <c r="R4" s="3"/>
      <c r="S4" s="22">
        <f t="shared" si="1"/>
        <v>44626</v>
      </c>
      <c r="T4" s="22">
        <f t="shared" si="1"/>
        <v>44627</v>
      </c>
      <c r="U4" s="22">
        <f t="shared" si="1"/>
        <v>44628</v>
      </c>
      <c r="V4" s="22">
        <f t="shared" si="1"/>
        <v>44629</v>
      </c>
      <c r="W4" s="22">
        <f t="shared" si="1"/>
        <v>44630</v>
      </c>
      <c r="X4" s="22">
        <f t="shared" si="1"/>
        <v>44631</v>
      </c>
      <c r="Y4" s="22">
        <f t="shared" si="1"/>
        <v>44632</v>
      </c>
    </row>
    <row r="5" spans="1:25" s="4" customFormat="1" ht="9" customHeight="1">
      <c r="A5" s="67"/>
      <c r="B5" s="67"/>
      <c r="C5" s="67"/>
      <c r="D5" s="67"/>
      <c r="E5" s="67"/>
      <c r="F5" s="67"/>
      <c r="G5" s="67"/>
      <c r="H5" s="67"/>
      <c r="I5" s="11"/>
      <c r="J5" s="11"/>
      <c r="K5" s="22">
        <f t="shared" si="0"/>
        <v>44570</v>
      </c>
      <c r="L5" s="22">
        <f t="shared" si="0"/>
        <v>44571</v>
      </c>
      <c r="M5" s="22">
        <f t="shared" si="0"/>
        <v>44572</v>
      </c>
      <c r="N5" s="22">
        <f t="shared" si="0"/>
        <v>44573</v>
      </c>
      <c r="O5" s="22">
        <f t="shared" si="0"/>
        <v>44574</v>
      </c>
      <c r="P5" s="22">
        <f t="shared" si="0"/>
        <v>44575</v>
      </c>
      <c r="Q5" s="22">
        <f t="shared" si="0"/>
        <v>44576</v>
      </c>
      <c r="R5" s="3"/>
      <c r="S5" s="22">
        <f t="shared" si="1"/>
        <v>44633</v>
      </c>
      <c r="T5" s="22">
        <f t="shared" si="1"/>
        <v>44634</v>
      </c>
      <c r="U5" s="22">
        <f t="shared" si="1"/>
        <v>44635</v>
      </c>
      <c r="V5" s="22">
        <f t="shared" si="1"/>
        <v>44636</v>
      </c>
      <c r="W5" s="22">
        <f t="shared" si="1"/>
        <v>44637</v>
      </c>
      <c r="X5" s="22">
        <f t="shared" si="1"/>
        <v>44638</v>
      </c>
      <c r="Y5" s="22">
        <f t="shared" si="1"/>
        <v>44639</v>
      </c>
    </row>
    <row r="6" spans="1:25" s="4" customFormat="1" ht="9" customHeight="1">
      <c r="A6" s="67"/>
      <c r="B6" s="67"/>
      <c r="C6" s="67"/>
      <c r="D6" s="67"/>
      <c r="E6" s="67"/>
      <c r="F6" s="67"/>
      <c r="G6" s="67"/>
      <c r="H6" s="67"/>
      <c r="I6" s="11"/>
      <c r="J6" s="11"/>
      <c r="K6" s="22">
        <f t="shared" si="0"/>
        <v>44577</v>
      </c>
      <c r="L6" s="22">
        <f t="shared" si="0"/>
        <v>44578</v>
      </c>
      <c r="M6" s="22">
        <f t="shared" si="0"/>
        <v>44579</v>
      </c>
      <c r="N6" s="22">
        <f t="shared" si="0"/>
        <v>44580</v>
      </c>
      <c r="O6" s="22">
        <f t="shared" si="0"/>
        <v>44581</v>
      </c>
      <c r="P6" s="22">
        <f t="shared" si="0"/>
        <v>44582</v>
      </c>
      <c r="Q6" s="22">
        <f t="shared" si="0"/>
        <v>44583</v>
      </c>
      <c r="R6" s="3"/>
      <c r="S6" s="22">
        <f t="shared" si="1"/>
        <v>44640</v>
      </c>
      <c r="T6" s="22">
        <f t="shared" si="1"/>
        <v>44641</v>
      </c>
      <c r="U6" s="22">
        <f t="shared" si="1"/>
        <v>44642</v>
      </c>
      <c r="V6" s="22">
        <f t="shared" si="1"/>
        <v>44643</v>
      </c>
      <c r="W6" s="22">
        <f t="shared" si="1"/>
        <v>44644</v>
      </c>
      <c r="X6" s="22">
        <f t="shared" si="1"/>
        <v>44645</v>
      </c>
      <c r="Y6" s="22">
        <f t="shared" si="1"/>
        <v>44646</v>
      </c>
    </row>
    <row r="7" spans="1:25" s="4" customFormat="1" ht="9" customHeight="1">
      <c r="A7" s="67"/>
      <c r="B7" s="67"/>
      <c r="C7" s="67"/>
      <c r="D7" s="67"/>
      <c r="E7" s="67"/>
      <c r="F7" s="67"/>
      <c r="G7" s="67"/>
      <c r="H7" s="67"/>
      <c r="I7" s="11"/>
      <c r="J7" s="11"/>
      <c r="K7" s="22">
        <f t="shared" si="0"/>
        <v>44584</v>
      </c>
      <c r="L7" s="22">
        <f t="shared" si="0"/>
        <v>44585</v>
      </c>
      <c r="M7" s="22">
        <f t="shared" si="0"/>
        <v>44586</v>
      </c>
      <c r="N7" s="22">
        <f t="shared" si="0"/>
        <v>44587</v>
      </c>
      <c r="O7" s="22">
        <f t="shared" si="0"/>
        <v>44588</v>
      </c>
      <c r="P7" s="22">
        <f t="shared" si="0"/>
        <v>44589</v>
      </c>
      <c r="Q7" s="22">
        <f t="shared" si="0"/>
        <v>44590</v>
      </c>
      <c r="R7" s="3"/>
      <c r="S7" s="22">
        <f t="shared" si="1"/>
        <v>44647</v>
      </c>
      <c r="T7" s="22">
        <f t="shared" si="1"/>
        <v>44648</v>
      </c>
      <c r="U7" s="22">
        <f t="shared" si="1"/>
        <v>44649</v>
      </c>
      <c r="V7" s="22">
        <f t="shared" si="1"/>
        <v>44650</v>
      </c>
      <c r="W7" s="22">
        <f t="shared" si="1"/>
        <v>44651</v>
      </c>
      <c r="X7" s="22" t="str">
        <f t="shared" si="1"/>
        <v/>
      </c>
      <c r="Y7" s="22" t="str">
        <f t="shared" si="1"/>
        <v/>
      </c>
    </row>
    <row r="8" spans="1:26" s="5" customFormat="1" ht="9" customHeight="1">
      <c r="A8" s="26"/>
      <c r="B8" s="26"/>
      <c r="C8" s="26"/>
      <c r="D8" s="26"/>
      <c r="E8" s="26"/>
      <c r="F8" s="26"/>
      <c r="G8" s="26"/>
      <c r="H8" s="26"/>
      <c r="I8" s="25"/>
      <c r="J8" s="25"/>
      <c r="K8" s="22">
        <f t="shared" si="0"/>
        <v>44591</v>
      </c>
      <c r="L8" s="22">
        <f t="shared" si="0"/>
        <v>44592</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6" s="1" customFormat="1" ht="21" customHeight="1">
      <c r="A9" s="68">
        <f>A10</f>
        <v>44591</v>
      </c>
      <c r="B9" s="69"/>
      <c r="C9" s="69">
        <f>C10</f>
        <v>44592</v>
      </c>
      <c r="D9" s="69"/>
      <c r="E9" s="69">
        <f>E10</f>
        <v>44593</v>
      </c>
      <c r="F9" s="69"/>
      <c r="G9" s="69">
        <f>G10</f>
        <v>44594</v>
      </c>
      <c r="H9" s="69"/>
      <c r="I9" s="69">
        <f>I10</f>
        <v>44595</v>
      </c>
      <c r="J9" s="69"/>
      <c r="K9" s="69">
        <f>K10</f>
        <v>44596</v>
      </c>
      <c r="L9" s="69"/>
      <c r="M9" s="69"/>
      <c r="N9" s="69"/>
      <c r="O9" s="69"/>
      <c r="P9" s="69"/>
      <c r="Q9" s="69"/>
      <c r="R9" s="69"/>
      <c r="S9" s="69">
        <f>S10</f>
        <v>44597</v>
      </c>
      <c r="T9" s="69"/>
      <c r="U9" s="69"/>
      <c r="V9" s="69"/>
      <c r="W9" s="69"/>
      <c r="X9" s="69"/>
      <c r="Y9" s="69"/>
      <c r="Z9" s="71"/>
    </row>
    <row r="10" spans="1:26" s="1" customFormat="1" ht="18.75">
      <c r="A10" s="14">
        <f>$A$1-(WEEKDAY($A$1,1)-(start_day-1))-IF((WEEKDAY($A$1,1)-(start_day-1))&lt;=0,7,0)+1</f>
        <v>44591</v>
      </c>
      <c r="B10" s="15"/>
      <c r="C10" s="12">
        <f>A10+1</f>
        <v>44592</v>
      </c>
      <c r="D10" s="13"/>
      <c r="E10" s="12">
        <f>C10+1</f>
        <v>44593</v>
      </c>
      <c r="F10" s="13"/>
      <c r="G10" s="12">
        <f>E10+1</f>
        <v>44594</v>
      </c>
      <c r="H10" s="13"/>
      <c r="I10" s="12">
        <f>G10+1</f>
        <v>44595</v>
      </c>
      <c r="J10" s="13"/>
      <c r="K10" s="63">
        <f>I10+1</f>
        <v>44596</v>
      </c>
      <c r="L10" s="64"/>
      <c r="M10" s="65"/>
      <c r="N10" s="65"/>
      <c r="O10" s="65"/>
      <c r="P10" s="65"/>
      <c r="Q10" s="65"/>
      <c r="R10" s="66"/>
      <c r="S10" s="72">
        <f>K10+1</f>
        <v>44597</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44598</v>
      </c>
      <c r="B16" s="15"/>
      <c r="C16" s="12">
        <f>A16+1</f>
        <v>44599</v>
      </c>
      <c r="D16" s="13"/>
      <c r="E16" s="12">
        <f>C16+1</f>
        <v>44600</v>
      </c>
      <c r="F16" s="13"/>
      <c r="G16" s="12">
        <f>E16+1</f>
        <v>44601</v>
      </c>
      <c r="H16" s="13"/>
      <c r="I16" s="12">
        <f>G16+1</f>
        <v>44602</v>
      </c>
      <c r="J16" s="13"/>
      <c r="K16" s="63">
        <f>I16+1</f>
        <v>44603</v>
      </c>
      <c r="L16" s="64"/>
      <c r="M16" s="65"/>
      <c r="N16" s="65"/>
      <c r="O16" s="65"/>
      <c r="P16" s="65"/>
      <c r="Q16" s="65"/>
      <c r="R16" s="66"/>
      <c r="S16" s="72">
        <f>K16+1</f>
        <v>44604</v>
      </c>
      <c r="T16" s="73"/>
      <c r="U16" s="61"/>
      <c r="V16" s="61"/>
      <c r="W16" s="61"/>
      <c r="X16" s="61"/>
      <c r="Y16" s="61"/>
      <c r="Z16" s="62"/>
    </row>
    <row r="17" spans="1:26"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6"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6"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6"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6" s="1" customFormat="1" ht="18.75">
      <c r="A22" s="14">
        <f>S16+1</f>
        <v>44605</v>
      </c>
      <c r="B22" s="15"/>
      <c r="C22" s="12">
        <f>A22+1</f>
        <v>44606</v>
      </c>
      <c r="D22" s="13"/>
      <c r="E22" s="12">
        <f>C22+1</f>
        <v>44607</v>
      </c>
      <c r="F22" s="13"/>
      <c r="G22" s="12">
        <f>E22+1</f>
        <v>44608</v>
      </c>
      <c r="H22" s="13"/>
      <c r="I22" s="12">
        <f>G22+1</f>
        <v>44609</v>
      </c>
      <c r="J22" s="13"/>
      <c r="K22" s="63">
        <f>I22+1</f>
        <v>44610</v>
      </c>
      <c r="L22" s="64"/>
      <c r="M22" s="65"/>
      <c r="N22" s="65"/>
      <c r="O22" s="65"/>
      <c r="P22" s="65"/>
      <c r="Q22" s="65"/>
      <c r="R22" s="66"/>
      <c r="S22" s="72">
        <f>K22+1</f>
        <v>44611</v>
      </c>
      <c r="T22" s="73"/>
      <c r="U22" s="61"/>
      <c r="V22" s="61"/>
      <c r="W22" s="61"/>
      <c r="X22" s="61"/>
      <c r="Y22" s="61"/>
      <c r="Z22" s="62"/>
    </row>
    <row r="23" spans="1:26"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6"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6"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6"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44612</v>
      </c>
      <c r="B28" s="15"/>
      <c r="C28" s="12">
        <f>A28+1</f>
        <v>44613</v>
      </c>
      <c r="D28" s="13"/>
      <c r="E28" s="12">
        <f>C28+1</f>
        <v>44614</v>
      </c>
      <c r="F28" s="13"/>
      <c r="G28" s="12">
        <f>E28+1</f>
        <v>44615</v>
      </c>
      <c r="H28" s="13"/>
      <c r="I28" s="12">
        <f>G28+1</f>
        <v>44616</v>
      </c>
      <c r="J28" s="13"/>
      <c r="K28" s="63">
        <f>I28+1</f>
        <v>44617</v>
      </c>
      <c r="L28" s="64"/>
      <c r="M28" s="65"/>
      <c r="N28" s="65"/>
      <c r="O28" s="65"/>
      <c r="P28" s="65"/>
      <c r="Q28" s="65"/>
      <c r="R28" s="66"/>
      <c r="S28" s="72">
        <f>K28+1</f>
        <v>44618</v>
      </c>
      <c r="T28" s="73"/>
      <c r="U28" s="61"/>
      <c r="V28" s="61"/>
      <c r="W28" s="61"/>
      <c r="X28" s="61"/>
      <c r="Y28" s="61"/>
      <c r="Z28" s="62"/>
    </row>
    <row r="29" spans="1:26"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6"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6"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6"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44619</v>
      </c>
      <c r="B34" s="15"/>
      <c r="C34" s="12">
        <f>A34+1</f>
        <v>44620</v>
      </c>
      <c r="D34" s="13"/>
      <c r="E34" s="12">
        <f>C34+1</f>
        <v>44621</v>
      </c>
      <c r="F34" s="13"/>
      <c r="G34" s="12">
        <f>E34+1</f>
        <v>44622</v>
      </c>
      <c r="H34" s="13"/>
      <c r="I34" s="12">
        <f>G34+1</f>
        <v>44623</v>
      </c>
      <c r="J34" s="13"/>
      <c r="K34" s="63">
        <f>I34+1</f>
        <v>44624</v>
      </c>
      <c r="L34" s="64"/>
      <c r="M34" s="65"/>
      <c r="N34" s="65"/>
      <c r="O34" s="65"/>
      <c r="P34" s="65"/>
      <c r="Q34" s="65"/>
      <c r="R34" s="66"/>
      <c r="S34" s="72">
        <f>K34+1</f>
        <v>44625</v>
      </c>
      <c r="T34" s="73"/>
      <c r="U34" s="61"/>
      <c r="V34" s="61"/>
      <c r="W34" s="61"/>
      <c r="X34" s="61"/>
      <c r="Y34" s="61"/>
      <c r="Z34" s="62"/>
    </row>
    <row r="35" spans="1:26"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6"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44626</v>
      </c>
      <c r="B40" s="15"/>
      <c r="C40" s="12">
        <f>A40+1</f>
        <v>44627</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topLeftCell="A1">
      <selection activeCell="J3" sqref="J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DATE(1!AD18,1!AD20+2,1)</f>
        <v>44621</v>
      </c>
      <c r="B1" s="67"/>
      <c r="C1" s="67"/>
      <c r="D1" s="67"/>
      <c r="E1" s="67"/>
      <c r="F1" s="67"/>
      <c r="G1" s="67"/>
      <c r="H1" s="67"/>
      <c r="I1" s="11"/>
      <c r="J1" s="11"/>
      <c r="K1" s="70">
        <f>DATE(YEAR(A1),MONTH(A1)-1,1)</f>
        <v>44593</v>
      </c>
      <c r="L1" s="70"/>
      <c r="M1" s="70"/>
      <c r="N1" s="70"/>
      <c r="O1" s="70"/>
      <c r="P1" s="70"/>
      <c r="Q1" s="70"/>
      <c r="S1" s="70">
        <f>DATE(YEAR(A1),MONTH(A1)+1,1)</f>
        <v>44652</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t="str">
        <f t="shared" si="0"/>
        <v/>
      </c>
      <c r="M3" s="22">
        <f t="shared" si="0"/>
        <v>44593</v>
      </c>
      <c r="N3" s="22">
        <f t="shared" si="0"/>
        <v>44594</v>
      </c>
      <c r="O3" s="22">
        <f t="shared" si="0"/>
        <v>44595</v>
      </c>
      <c r="P3" s="22">
        <f t="shared" si="0"/>
        <v>44596</v>
      </c>
      <c r="Q3" s="22">
        <f t="shared" si="0"/>
        <v>44597</v>
      </c>
      <c r="R3" s="3"/>
      <c r="S3" s="22" t="str">
        <f aca="true" t="shared" si="1" ref="S3:Y8">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44652</v>
      </c>
      <c r="Y3" s="22">
        <f t="shared" si="1"/>
        <v>44653</v>
      </c>
    </row>
    <row r="4" spans="1:25" s="4" customFormat="1" ht="9" customHeight="1">
      <c r="A4" s="67"/>
      <c r="B4" s="67"/>
      <c r="C4" s="67"/>
      <c r="D4" s="67"/>
      <c r="E4" s="67"/>
      <c r="F4" s="67"/>
      <c r="G4" s="67"/>
      <c r="H4" s="67"/>
      <c r="I4" s="11"/>
      <c r="J4" s="11"/>
      <c r="K4" s="22">
        <f t="shared" si="0"/>
        <v>44598</v>
      </c>
      <c r="L4" s="22">
        <f t="shared" si="0"/>
        <v>44599</v>
      </c>
      <c r="M4" s="22">
        <f t="shared" si="0"/>
        <v>44600</v>
      </c>
      <c r="N4" s="22">
        <f t="shared" si="0"/>
        <v>44601</v>
      </c>
      <c r="O4" s="22">
        <f t="shared" si="0"/>
        <v>44602</v>
      </c>
      <c r="P4" s="22">
        <f t="shared" si="0"/>
        <v>44603</v>
      </c>
      <c r="Q4" s="22">
        <f t="shared" si="0"/>
        <v>44604</v>
      </c>
      <c r="R4" s="3"/>
      <c r="S4" s="22">
        <f t="shared" si="1"/>
        <v>44654</v>
      </c>
      <c r="T4" s="22">
        <f t="shared" si="1"/>
        <v>44655</v>
      </c>
      <c r="U4" s="22">
        <f t="shared" si="1"/>
        <v>44656</v>
      </c>
      <c r="V4" s="22">
        <f t="shared" si="1"/>
        <v>44657</v>
      </c>
      <c r="W4" s="22">
        <f t="shared" si="1"/>
        <v>44658</v>
      </c>
      <c r="X4" s="22">
        <f t="shared" si="1"/>
        <v>44659</v>
      </c>
      <c r="Y4" s="22">
        <f t="shared" si="1"/>
        <v>44660</v>
      </c>
    </row>
    <row r="5" spans="1:25" s="4" customFormat="1" ht="9" customHeight="1">
      <c r="A5" s="67"/>
      <c r="B5" s="67"/>
      <c r="C5" s="67"/>
      <c r="D5" s="67"/>
      <c r="E5" s="67"/>
      <c r="F5" s="67"/>
      <c r="G5" s="67"/>
      <c r="H5" s="67"/>
      <c r="I5" s="11"/>
      <c r="J5" s="11"/>
      <c r="K5" s="22">
        <f t="shared" si="0"/>
        <v>44605</v>
      </c>
      <c r="L5" s="22">
        <f t="shared" si="0"/>
        <v>44606</v>
      </c>
      <c r="M5" s="22">
        <f t="shared" si="0"/>
        <v>44607</v>
      </c>
      <c r="N5" s="22">
        <f t="shared" si="0"/>
        <v>44608</v>
      </c>
      <c r="O5" s="22">
        <f t="shared" si="0"/>
        <v>44609</v>
      </c>
      <c r="P5" s="22">
        <f t="shared" si="0"/>
        <v>44610</v>
      </c>
      <c r="Q5" s="22">
        <f t="shared" si="0"/>
        <v>44611</v>
      </c>
      <c r="R5" s="3"/>
      <c r="S5" s="22">
        <f t="shared" si="1"/>
        <v>44661</v>
      </c>
      <c r="T5" s="22">
        <f t="shared" si="1"/>
        <v>44662</v>
      </c>
      <c r="U5" s="22">
        <f t="shared" si="1"/>
        <v>44663</v>
      </c>
      <c r="V5" s="22">
        <f t="shared" si="1"/>
        <v>44664</v>
      </c>
      <c r="W5" s="22">
        <f t="shared" si="1"/>
        <v>44665</v>
      </c>
      <c r="X5" s="22">
        <f t="shared" si="1"/>
        <v>44666</v>
      </c>
      <c r="Y5" s="22">
        <f t="shared" si="1"/>
        <v>44667</v>
      </c>
    </row>
    <row r="6" spans="1:25" s="4" customFormat="1" ht="9" customHeight="1">
      <c r="A6" s="67"/>
      <c r="B6" s="67"/>
      <c r="C6" s="67"/>
      <c r="D6" s="67"/>
      <c r="E6" s="67"/>
      <c r="F6" s="67"/>
      <c r="G6" s="67"/>
      <c r="H6" s="67"/>
      <c r="I6" s="11"/>
      <c r="J6" s="11"/>
      <c r="K6" s="22">
        <f t="shared" si="0"/>
        <v>44612</v>
      </c>
      <c r="L6" s="22">
        <f t="shared" si="0"/>
        <v>44613</v>
      </c>
      <c r="M6" s="22">
        <f t="shared" si="0"/>
        <v>44614</v>
      </c>
      <c r="N6" s="22">
        <f t="shared" si="0"/>
        <v>44615</v>
      </c>
      <c r="O6" s="22">
        <f t="shared" si="0"/>
        <v>44616</v>
      </c>
      <c r="P6" s="22">
        <f t="shared" si="0"/>
        <v>44617</v>
      </c>
      <c r="Q6" s="22">
        <f t="shared" si="0"/>
        <v>44618</v>
      </c>
      <c r="R6" s="3"/>
      <c r="S6" s="22">
        <f t="shared" si="1"/>
        <v>44668</v>
      </c>
      <c r="T6" s="22">
        <f t="shared" si="1"/>
        <v>44669</v>
      </c>
      <c r="U6" s="22">
        <f t="shared" si="1"/>
        <v>44670</v>
      </c>
      <c r="V6" s="22">
        <f t="shared" si="1"/>
        <v>44671</v>
      </c>
      <c r="W6" s="22">
        <f t="shared" si="1"/>
        <v>44672</v>
      </c>
      <c r="X6" s="22">
        <f t="shared" si="1"/>
        <v>44673</v>
      </c>
      <c r="Y6" s="22">
        <f t="shared" si="1"/>
        <v>44674</v>
      </c>
    </row>
    <row r="7" spans="1:25" s="4" customFormat="1" ht="9" customHeight="1">
      <c r="A7" s="67"/>
      <c r="B7" s="67"/>
      <c r="C7" s="67"/>
      <c r="D7" s="67"/>
      <c r="E7" s="67"/>
      <c r="F7" s="67"/>
      <c r="G7" s="67"/>
      <c r="H7" s="67"/>
      <c r="I7" s="11"/>
      <c r="J7" s="11"/>
      <c r="K7" s="22">
        <f t="shared" si="0"/>
        <v>44619</v>
      </c>
      <c r="L7" s="22">
        <f t="shared" si="0"/>
        <v>44620</v>
      </c>
      <c r="M7" s="22" t="str">
        <f t="shared" si="0"/>
        <v/>
      </c>
      <c r="N7" s="22" t="str">
        <f t="shared" si="0"/>
        <v/>
      </c>
      <c r="O7" s="22" t="str">
        <f t="shared" si="0"/>
        <v/>
      </c>
      <c r="P7" s="22" t="str">
        <f t="shared" si="0"/>
        <v/>
      </c>
      <c r="Q7" s="22" t="str">
        <f t="shared" si="0"/>
        <v/>
      </c>
      <c r="R7" s="3"/>
      <c r="S7" s="22">
        <f t="shared" si="1"/>
        <v>44675</v>
      </c>
      <c r="T7" s="22">
        <f t="shared" si="1"/>
        <v>44676</v>
      </c>
      <c r="U7" s="22">
        <f t="shared" si="1"/>
        <v>44677</v>
      </c>
      <c r="V7" s="22">
        <f t="shared" si="1"/>
        <v>44678</v>
      </c>
      <c r="W7" s="22">
        <f t="shared" si="1"/>
        <v>44679</v>
      </c>
      <c r="X7" s="22">
        <f t="shared" si="1"/>
        <v>44680</v>
      </c>
      <c r="Y7" s="22">
        <f t="shared" si="1"/>
        <v>44681</v>
      </c>
    </row>
    <row r="8" spans="1:26"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6" s="1" customFormat="1" ht="21" customHeight="1">
      <c r="A9" s="68">
        <f>A10</f>
        <v>44619</v>
      </c>
      <c r="B9" s="69"/>
      <c r="C9" s="69">
        <f>C10</f>
        <v>44620</v>
      </c>
      <c r="D9" s="69"/>
      <c r="E9" s="69">
        <f>E10</f>
        <v>44621</v>
      </c>
      <c r="F9" s="69"/>
      <c r="G9" s="69">
        <f>G10</f>
        <v>44622</v>
      </c>
      <c r="H9" s="69"/>
      <c r="I9" s="69">
        <f>I10</f>
        <v>44623</v>
      </c>
      <c r="J9" s="69"/>
      <c r="K9" s="69">
        <f>K10</f>
        <v>44624</v>
      </c>
      <c r="L9" s="69"/>
      <c r="M9" s="69"/>
      <c r="N9" s="69"/>
      <c r="O9" s="69"/>
      <c r="P9" s="69"/>
      <c r="Q9" s="69"/>
      <c r="R9" s="69"/>
      <c r="S9" s="69">
        <f>S10</f>
        <v>44625</v>
      </c>
      <c r="T9" s="69"/>
      <c r="U9" s="69"/>
      <c r="V9" s="69"/>
      <c r="W9" s="69"/>
      <c r="X9" s="69"/>
      <c r="Y9" s="69"/>
      <c r="Z9" s="71"/>
    </row>
    <row r="10" spans="1:26" s="1" customFormat="1" ht="18.75">
      <c r="A10" s="14">
        <f>$A$1-(WEEKDAY($A$1,1)-(start_day-1))-IF((WEEKDAY($A$1,1)-(start_day-1))&lt;=0,7,0)+1</f>
        <v>44619</v>
      </c>
      <c r="B10" s="15"/>
      <c r="C10" s="12">
        <f>A10+1</f>
        <v>44620</v>
      </c>
      <c r="D10" s="13"/>
      <c r="E10" s="12">
        <f>C10+1</f>
        <v>44621</v>
      </c>
      <c r="F10" s="13"/>
      <c r="G10" s="12">
        <f>E10+1</f>
        <v>44622</v>
      </c>
      <c r="H10" s="13"/>
      <c r="I10" s="12">
        <f>G10+1</f>
        <v>44623</v>
      </c>
      <c r="J10" s="13"/>
      <c r="K10" s="63">
        <f>I10+1</f>
        <v>44624</v>
      </c>
      <c r="L10" s="64"/>
      <c r="M10" s="65"/>
      <c r="N10" s="65"/>
      <c r="O10" s="65"/>
      <c r="P10" s="65"/>
      <c r="Q10" s="65"/>
      <c r="R10" s="66"/>
      <c r="S10" s="72">
        <f>K10+1</f>
        <v>44625</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44626</v>
      </c>
      <c r="B16" s="15"/>
      <c r="C16" s="12">
        <f>A16+1</f>
        <v>44627</v>
      </c>
      <c r="D16" s="13"/>
      <c r="E16" s="12">
        <f>C16+1</f>
        <v>44628</v>
      </c>
      <c r="F16" s="13"/>
      <c r="G16" s="12">
        <f>E16+1</f>
        <v>44629</v>
      </c>
      <c r="H16" s="13"/>
      <c r="I16" s="12">
        <f>G16+1</f>
        <v>44630</v>
      </c>
      <c r="J16" s="13"/>
      <c r="K16" s="63">
        <f>I16+1</f>
        <v>44631</v>
      </c>
      <c r="L16" s="64"/>
      <c r="M16" s="65"/>
      <c r="N16" s="65"/>
      <c r="O16" s="65"/>
      <c r="P16" s="65"/>
      <c r="Q16" s="65"/>
      <c r="R16" s="66"/>
      <c r="S16" s="72">
        <f>K16+1</f>
        <v>44632</v>
      </c>
      <c r="T16" s="73"/>
      <c r="U16" s="61"/>
      <c r="V16" s="61"/>
      <c r="W16" s="61"/>
      <c r="X16" s="61"/>
      <c r="Y16" s="61"/>
      <c r="Z16" s="62"/>
    </row>
    <row r="17" spans="1:26"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6"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6"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6"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6" s="1" customFormat="1" ht="18.75">
      <c r="A22" s="14">
        <f>S16+1</f>
        <v>44633</v>
      </c>
      <c r="B22" s="15"/>
      <c r="C22" s="12">
        <f>A22+1</f>
        <v>44634</v>
      </c>
      <c r="D22" s="13"/>
      <c r="E22" s="12">
        <f>C22+1</f>
        <v>44635</v>
      </c>
      <c r="F22" s="13"/>
      <c r="G22" s="12">
        <f>E22+1</f>
        <v>44636</v>
      </c>
      <c r="H22" s="13"/>
      <c r="I22" s="12">
        <f>G22+1</f>
        <v>44637</v>
      </c>
      <c r="J22" s="13"/>
      <c r="K22" s="63">
        <f>I22+1</f>
        <v>44638</v>
      </c>
      <c r="L22" s="64"/>
      <c r="M22" s="65"/>
      <c r="N22" s="65"/>
      <c r="O22" s="65"/>
      <c r="P22" s="65"/>
      <c r="Q22" s="65"/>
      <c r="R22" s="66"/>
      <c r="S22" s="72">
        <f>K22+1</f>
        <v>44639</v>
      </c>
      <c r="T22" s="73"/>
      <c r="U22" s="61"/>
      <c r="V22" s="61"/>
      <c r="W22" s="61"/>
      <c r="X22" s="61"/>
      <c r="Y22" s="61"/>
      <c r="Z22" s="62"/>
    </row>
    <row r="23" spans="1:26"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6"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6"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6"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44640</v>
      </c>
      <c r="B28" s="15"/>
      <c r="C28" s="12">
        <f>A28+1</f>
        <v>44641</v>
      </c>
      <c r="D28" s="13"/>
      <c r="E28" s="12">
        <f>C28+1</f>
        <v>44642</v>
      </c>
      <c r="F28" s="13"/>
      <c r="G28" s="12">
        <f>E28+1</f>
        <v>44643</v>
      </c>
      <c r="H28" s="13"/>
      <c r="I28" s="12">
        <f>G28+1</f>
        <v>44644</v>
      </c>
      <c r="J28" s="13"/>
      <c r="K28" s="63">
        <f>I28+1</f>
        <v>44645</v>
      </c>
      <c r="L28" s="64"/>
      <c r="M28" s="65"/>
      <c r="N28" s="65"/>
      <c r="O28" s="65"/>
      <c r="P28" s="65"/>
      <c r="Q28" s="65"/>
      <c r="R28" s="66"/>
      <c r="S28" s="72">
        <f>K28+1</f>
        <v>44646</v>
      </c>
      <c r="T28" s="73"/>
      <c r="U28" s="61"/>
      <c r="V28" s="61"/>
      <c r="W28" s="61"/>
      <c r="X28" s="61"/>
      <c r="Y28" s="61"/>
      <c r="Z28" s="62"/>
    </row>
    <row r="29" spans="1:26"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6"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6"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6"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44647</v>
      </c>
      <c r="B34" s="15"/>
      <c r="C34" s="12">
        <f>A34+1</f>
        <v>44648</v>
      </c>
      <c r="D34" s="13"/>
      <c r="E34" s="12">
        <f>C34+1</f>
        <v>44649</v>
      </c>
      <c r="F34" s="13"/>
      <c r="G34" s="12">
        <f>E34+1</f>
        <v>44650</v>
      </c>
      <c r="H34" s="13"/>
      <c r="I34" s="12">
        <f>G34+1</f>
        <v>44651</v>
      </c>
      <c r="J34" s="13"/>
      <c r="K34" s="63">
        <f>I34+1</f>
        <v>44652</v>
      </c>
      <c r="L34" s="64"/>
      <c r="M34" s="65"/>
      <c r="N34" s="65"/>
      <c r="O34" s="65"/>
      <c r="P34" s="65"/>
      <c r="Q34" s="65"/>
      <c r="R34" s="66"/>
      <c r="S34" s="72">
        <f>K34+1</f>
        <v>44653</v>
      </c>
      <c r="T34" s="73"/>
      <c r="U34" s="61"/>
      <c r="V34" s="61"/>
      <c r="W34" s="61"/>
      <c r="X34" s="61"/>
      <c r="Y34" s="61"/>
      <c r="Z34" s="62"/>
    </row>
    <row r="35" spans="1:26"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6"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44654</v>
      </c>
      <c r="B40" s="15"/>
      <c r="C40" s="12">
        <f>A40+1</f>
        <v>44655</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topLeftCell="A1">
      <selection activeCell="J10" sqref="J10"/>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DATE(1!AD18,1!AD20+3,1)</f>
        <v>44652</v>
      </c>
      <c r="B1" s="67"/>
      <c r="C1" s="67"/>
      <c r="D1" s="67"/>
      <c r="E1" s="67"/>
      <c r="F1" s="67"/>
      <c r="G1" s="67"/>
      <c r="H1" s="67"/>
      <c r="I1" s="11"/>
      <c r="J1" s="11"/>
      <c r="K1" s="70">
        <f>DATE(YEAR(A1),MONTH(A1)-1,1)</f>
        <v>44621</v>
      </c>
      <c r="L1" s="70"/>
      <c r="M1" s="70"/>
      <c r="N1" s="70"/>
      <c r="O1" s="70"/>
      <c r="P1" s="70"/>
      <c r="Q1" s="70"/>
      <c r="S1" s="70">
        <f>DATE(YEAR(A1),MONTH(A1)+1,1)</f>
        <v>44682</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t="str">
        <f t="shared" si="0"/>
        <v/>
      </c>
      <c r="M3" s="22">
        <f t="shared" si="0"/>
        <v>44621</v>
      </c>
      <c r="N3" s="22">
        <f t="shared" si="0"/>
        <v>44622</v>
      </c>
      <c r="O3" s="22">
        <f t="shared" si="0"/>
        <v>44623</v>
      </c>
      <c r="P3" s="22">
        <f t="shared" si="0"/>
        <v>44624</v>
      </c>
      <c r="Q3" s="22">
        <f t="shared" si="0"/>
        <v>44625</v>
      </c>
      <c r="R3" s="3"/>
      <c r="S3" s="22">
        <f aca="true" t="shared" si="1" ref="S3:Y8">IF(MONTH($S$1)&lt;&gt;MONTH($S$1-(WEEKDAY($S$1,1)-(start_day-1))-IF((WEEKDAY($S$1,1)-(start_day-1))&lt;=0,7,0)+(ROW(S3)-ROW($S$3))*7+(COLUMN(S3)-COLUMN($S$3)+1)),"",$S$1-(WEEKDAY($S$1,1)-(start_day-1))-IF((WEEKDAY($S$1,1)-(start_day-1))&lt;=0,7,0)+(ROW(S3)-ROW($S$3))*7+(COLUMN(S3)-COLUMN($S$3)+1))</f>
        <v>44682</v>
      </c>
      <c r="T3" s="22">
        <f t="shared" si="1"/>
        <v>44683</v>
      </c>
      <c r="U3" s="22">
        <f t="shared" si="1"/>
        <v>44684</v>
      </c>
      <c r="V3" s="22">
        <f t="shared" si="1"/>
        <v>44685</v>
      </c>
      <c r="W3" s="22">
        <f t="shared" si="1"/>
        <v>44686</v>
      </c>
      <c r="X3" s="22">
        <f t="shared" si="1"/>
        <v>44687</v>
      </c>
      <c r="Y3" s="22">
        <f t="shared" si="1"/>
        <v>44688</v>
      </c>
    </row>
    <row r="4" spans="1:25" s="4" customFormat="1" ht="9" customHeight="1">
      <c r="A4" s="67"/>
      <c r="B4" s="67"/>
      <c r="C4" s="67"/>
      <c r="D4" s="67"/>
      <c r="E4" s="67"/>
      <c r="F4" s="67"/>
      <c r="G4" s="67"/>
      <c r="H4" s="67"/>
      <c r="I4" s="11"/>
      <c r="J4" s="11"/>
      <c r="K4" s="22">
        <f t="shared" si="0"/>
        <v>44626</v>
      </c>
      <c r="L4" s="22">
        <f t="shared" si="0"/>
        <v>44627</v>
      </c>
      <c r="M4" s="22">
        <f t="shared" si="0"/>
        <v>44628</v>
      </c>
      <c r="N4" s="22">
        <f t="shared" si="0"/>
        <v>44629</v>
      </c>
      <c r="O4" s="22">
        <f t="shared" si="0"/>
        <v>44630</v>
      </c>
      <c r="P4" s="22">
        <f t="shared" si="0"/>
        <v>44631</v>
      </c>
      <c r="Q4" s="22">
        <f t="shared" si="0"/>
        <v>44632</v>
      </c>
      <c r="R4" s="3"/>
      <c r="S4" s="22">
        <f t="shared" si="1"/>
        <v>44689</v>
      </c>
      <c r="T4" s="22">
        <f t="shared" si="1"/>
        <v>44690</v>
      </c>
      <c r="U4" s="22">
        <f t="shared" si="1"/>
        <v>44691</v>
      </c>
      <c r="V4" s="22">
        <f t="shared" si="1"/>
        <v>44692</v>
      </c>
      <c r="W4" s="22">
        <f t="shared" si="1"/>
        <v>44693</v>
      </c>
      <c r="X4" s="22">
        <f t="shared" si="1"/>
        <v>44694</v>
      </c>
      <c r="Y4" s="22">
        <f t="shared" si="1"/>
        <v>44695</v>
      </c>
    </row>
    <row r="5" spans="1:25" s="4" customFormat="1" ht="9" customHeight="1">
      <c r="A5" s="67"/>
      <c r="B5" s="67"/>
      <c r="C5" s="67"/>
      <c r="D5" s="67"/>
      <c r="E5" s="67"/>
      <c r="F5" s="67"/>
      <c r="G5" s="67"/>
      <c r="H5" s="67"/>
      <c r="I5" s="11"/>
      <c r="J5" s="11"/>
      <c r="K5" s="22">
        <f t="shared" si="0"/>
        <v>44633</v>
      </c>
      <c r="L5" s="22">
        <f t="shared" si="0"/>
        <v>44634</v>
      </c>
      <c r="M5" s="22">
        <f t="shared" si="0"/>
        <v>44635</v>
      </c>
      <c r="N5" s="22">
        <f t="shared" si="0"/>
        <v>44636</v>
      </c>
      <c r="O5" s="22">
        <f t="shared" si="0"/>
        <v>44637</v>
      </c>
      <c r="P5" s="22">
        <f t="shared" si="0"/>
        <v>44638</v>
      </c>
      <c r="Q5" s="22">
        <f t="shared" si="0"/>
        <v>44639</v>
      </c>
      <c r="R5" s="3"/>
      <c r="S5" s="22">
        <f t="shared" si="1"/>
        <v>44696</v>
      </c>
      <c r="T5" s="22">
        <f t="shared" si="1"/>
        <v>44697</v>
      </c>
      <c r="U5" s="22">
        <f t="shared" si="1"/>
        <v>44698</v>
      </c>
      <c r="V5" s="22">
        <f t="shared" si="1"/>
        <v>44699</v>
      </c>
      <c r="W5" s="22">
        <f t="shared" si="1"/>
        <v>44700</v>
      </c>
      <c r="X5" s="22">
        <f t="shared" si="1"/>
        <v>44701</v>
      </c>
      <c r="Y5" s="22">
        <f t="shared" si="1"/>
        <v>44702</v>
      </c>
    </row>
    <row r="6" spans="1:25" s="4" customFormat="1" ht="9" customHeight="1">
      <c r="A6" s="67"/>
      <c r="B6" s="67"/>
      <c r="C6" s="67"/>
      <c r="D6" s="67"/>
      <c r="E6" s="67"/>
      <c r="F6" s="67"/>
      <c r="G6" s="67"/>
      <c r="H6" s="67"/>
      <c r="I6" s="11"/>
      <c r="J6" s="11"/>
      <c r="K6" s="22">
        <f t="shared" si="0"/>
        <v>44640</v>
      </c>
      <c r="L6" s="22">
        <f t="shared" si="0"/>
        <v>44641</v>
      </c>
      <c r="M6" s="22">
        <f t="shared" si="0"/>
        <v>44642</v>
      </c>
      <c r="N6" s="22">
        <f t="shared" si="0"/>
        <v>44643</v>
      </c>
      <c r="O6" s="22">
        <f t="shared" si="0"/>
        <v>44644</v>
      </c>
      <c r="P6" s="22">
        <f t="shared" si="0"/>
        <v>44645</v>
      </c>
      <c r="Q6" s="22">
        <f t="shared" si="0"/>
        <v>44646</v>
      </c>
      <c r="R6" s="3"/>
      <c r="S6" s="22">
        <f t="shared" si="1"/>
        <v>44703</v>
      </c>
      <c r="T6" s="22">
        <f t="shared" si="1"/>
        <v>44704</v>
      </c>
      <c r="U6" s="22">
        <f t="shared" si="1"/>
        <v>44705</v>
      </c>
      <c r="V6" s="22">
        <f t="shared" si="1"/>
        <v>44706</v>
      </c>
      <c r="W6" s="22">
        <f t="shared" si="1"/>
        <v>44707</v>
      </c>
      <c r="X6" s="22">
        <f t="shared" si="1"/>
        <v>44708</v>
      </c>
      <c r="Y6" s="22">
        <f t="shared" si="1"/>
        <v>44709</v>
      </c>
    </row>
    <row r="7" spans="1:25" s="4" customFormat="1" ht="9" customHeight="1">
      <c r="A7" s="67"/>
      <c r="B7" s="67"/>
      <c r="C7" s="67"/>
      <c r="D7" s="67"/>
      <c r="E7" s="67"/>
      <c r="F7" s="67"/>
      <c r="G7" s="67"/>
      <c r="H7" s="67"/>
      <c r="I7" s="11"/>
      <c r="J7" s="11"/>
      <c r="K7" s="22">
        <f t="shared" si="0"/>
        <v>44647</v>
      </c>
      <c r="L7" s="22">
        <f t="shared" si="0"/>
        <v>44648</v>
      </c>
      <c r="M7" s="22">
        <f t="shared" si="0"/>
        <v>44649</v>
      </c>
      <c r="N7" s="22">
        <f t="shared" si="0"/>
        <v>44650</v>
      </c>
      <c r="O7" s="22">
        <f t="shared" si="0"/>
        <v>44651</v>
      </c>
      <c r="P7" s="22" t="str">
        <f t="shared" si="0"/>
        <v/>
      </c>
      <c r="Q7" s="22" t="str">
        <f t="shared" si="0"/>
        <v/>
      </c>
      <c r="R7" s="3"/>
      <c r="S7" s="22">
        <f t="shared" si="1"/>
        <v>44710</v>
      </c>
      <c r="T7" s="22">
        <f t="shared" si="1"/>
        <v>44711</v>
      </c>
      <c r="U7" s="22">
        <f t="shared" si="1"/>
        <v>44712</v>
      </c>
      <c r="V7" s="22" t="str">
        <f t="shared" si="1"/>
        <v/>
      </c>
      <c r="W7" s="22" t="str">
        <f t="shared" si="1"/>
        <v/>
      </c>
      <c r="X7" s="22" t="str">
        <f t="shared" si="1"/>
        <v/>
      </c>
      <c r="Y7" s="22" t="str">
        <f t="shared" si="1"/>
        <v/>
      </c>
    </row>
    <row r="8" spans="1:26"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6" s="1" customFormat="1" ht="21" customHeight="1">
      <c r="A9" s="68">
        <f>A10</f>
        <v>44647</v>
      </c>
      <c r="B9" s="69"/>
      <c r="C9" s="69">
        <f>C10</f>
        <v>44648</v>
      </c>
      <c r="D9" s="69"/>
      <c r="E9" s="69">
        <f>E10</f>
        <v>44649</v>
      </c>
      <c r="F9" s="69"/>
      <c r="G9" s="69">
        <f>G10</f>
        <v>44650</v>
      </c>
      <c r="H9" s="69"/>
      <c r="I9" s="69">
        <f>I10</f>
        <v>44651</v>
      </c>
      <c r="J9" s="69"/>
      <c r="K9" s="69">
        <f>K10</f>
        <v>44652</v>
      </c>
      <c r="L9" s="69"/>
      <c r="M9" s="69"/>
      <c r="N9" s="69"/>
      <c r="O9" s="69"/>
      <c r="P9" s="69"/>
      <c r="Q9" s="69"/>
      <c r="R9" s="69"/>
      <c r="S9" s="69">
        <f>S10</f>
        <v>44653</v>
      </c>
      <c r="T9" s="69"/>
      <c r="U9" s="69"/>
      <c r="V9" s="69"/>
      <c r="W9" s="69"/>
      <c r="X9" s="69"/>
      <c r="Y9" s="69"/>
      <c r="Z9" s="71"/>
    </row>
    <row r="10" spans="1:26" s="1" customFormat="1" ht="18.75">
      <c r="A10" s="14">
        <f>$A$1-(WEEKDAY($A$1,1)-(start_day-1))-IF((WEEKDAY($A$1,1)-(start_day-1))&lt;=0,7,0)+1</f>
        <v>44647</v>
      </c>
      <c r="B10" s="15"/>
      <c r="C10" s="12">
        <f>A10+1</f>
        <v>44648</v>
      </c>
      <c r="D10" s="13"/>
      <c r="E10" s="12">
        <f>C10+1</f>
        <v>44649</v>
      </c>
      <c r="F10" s="13"/>
      <c r="G10" s="12">
        <f>E10+1</f>
        <v>44650</v>
      </c>
      <c r="H10" s="13"/>
      <c r="I10" s="12">
        <f>G10+1</f>
        <v>44651</v>
      </c>
      <c r="J10" s="13"/>
      <c r="K10" s="63">
        <f>I10+1</f>
        <v>44652</v>
      </c>
      <c r="L10" s="64"/>
      <c r="M10" s="65"/>
      <c r="N10" s="65"/>
      <c r="O10" s="65"/>
      <c r="P10" s="65"/>
      <c r="Q10" s="65"/>
      <c r="R10" s="66"/>
      <c r="S10" s="72">
        <f>K10+1</f>
        <v>44653</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44654</v>
      </c>
      <c r="B16" s="15"/>
      <c r="C16" s="12">
        <f>A16+1</f>
        <v>44655</v>
      </c>
      <c r="D16" s="13"/>
      <c r="E16" s="12">
        <f>C16+1</f>
        <v>44656</v>
      </c>
      <c r="F16" s="13"/>
      <c r="G16" s="12">
        <f>E16+1</f>
        <v>44657</v>
      </c>
      <c r="H16" s="13"/>
      <c r="I16" s="12">
        <f>G16+1</f>
        <v>44658</v>
      </c>
      <c r="J16" s="13"/>
      <c r="K16" s="63">
        <f>I16+1</f>
        <v>44659</v>
      </c>
      <c r="L16" s="64"/>
      <c r="M16" s="65"/>
      <c r="N16" s="65"/>
      <c r="O16" s="65"/>
      <c r="P16" s="65"/>
      <c r="Q16" s="65"/>
      <c r="R16" s="66"/>
      <c r="S16" s="72">
        <f>K16+1</f>
        <v>44660</v>
      </c>
      <c r="T16" s="73"/>
      <c r="U16" s="61"/>
      <c r="V16" s="61"/>
      <c r="W16" s="61"/>
      <c r="X16" s="61"/>
      <c r="Y16" s="61"/>
      <c r="Z16" s="62"/>
    </row>
    <row r="17" spans="1:26"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6"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6"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6"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6" s="1" customFormat="1" ht="18.75">
      <c r="A22" s="14">
        <f>S16+1</f>
        <v>44661</v>
      </c>
      <c r="B22" s="15"/>
      <c r="C22" s="12">
        <f>A22+1</f>
        <v>44662</v>
      </c>
      <c r="D22" s="13"/>
      <c r="E22" s="12">
        <f>C22+1</f>
        <v>44663</v>
      </c>
      <c r="F22" s="13"/>
      <c r="G22" s="12">
        <f>E22+1</f>
        <v>44664</v>
      </c>
      <c r="H22" s="13"/>
      <c r="I22" s="12">
        <f>G22+1</f>
        <v>44665</v>
      </c>
      <c r="J22" s="13"/>
      <c r="K22" s="63">
        <f>I22+1</f>
        <v>44666</v>
      </c>
      <c r="L22" s="64"/>
      <c r="M22" s="65"/>
      <c r="N22" s="65"/>
      <c r="O22" s="65"/>
      <c r="P22" s="65"/>
      <c r="Q22" s="65"/>
      <c r="R22" s="66"/>
      <c r="S22" s="72">
        <f>K22+1</f>
        <v>44667</v>
      </c>
      <c r="T22" s="73"/>
      <c r="U22" s="61"/>
      <c r="V22" s="61"/>
      <c r="W22" s="61"/>
      <c r="X22" s="61"/>
      <c r="Y22" s="61"/>
      <c r="Z22" s="62"/>
    </row>
    <row r="23" spans="1:26"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6"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6"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6"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44668</v>
      </c>
      <c r="B28" s="15"/>
      <c r="C28" s="12">
        <f>A28+1</f>
        <v>44669</v>
      </c>
      <c r="D28" s="13"/>
      <c r="E28" s="12">
        <f>C28+1</f>
        <v>44670</v>
      </c>
      <c r="F28" s="13"/>
      <c r="G28" s="12">
        <f>E28+1</f>
        <v>44671</v>
      </c>
      <c r="H28" s="13"/>
      <c r="I28" s="12">
        <f>G28+1</f>
        <v>44672</v>
      </c>
      <c r="J28" s="13"/>
      <c r="K28" s="63">
        <f>I28+1</f>
        <v>44673</v>
      </c>
      <c r="L28" s="64"/>
      <c r="M28" s="65"/>
      <c r="N28" s="65"/>
      <c r="O28" s="65"/>
      <c r="P28" s="65"/>
      <c r="Q28" s="65"/>
      <c r="R28" s="66"/>
      <c r="S28" s="72">
        <f>K28+1</f>
        <v>44674</v>
      </c>
      <c r="T28" s="73"/>
      <c r="U28" s="61"/>
      <c r="V28" s="61"/>
      <c r="W28" s="61"/>
      <c r="X28" s="61"/>
      <c r="Y28" s="61"/>
      <c r="Z28" s="62"/>
    </row>
    <row r="29" spans="1:26"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6"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6"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6"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44675</v>
      </c>
      <c r="B34" s="15"/>
      <c r="C34" s="12">
        <f>A34+1</f>
        <v>44676</v>
      </c>
      <c r="D34" s="13"/>
      <c r="E34" s="12">
        <f>C34+1</f>
        <v>44677</v>
      </c>
      <c r="F34" s="13"/>
      <c r="G34" s="12">
        <f>E34+1</f>
        <v>44678</v>
      </c>
      <c r="H34" s="13"/>
      <c r="I34" s="12">
        <f>G34+1</f>
        <v>44679</v>
      </c>
      <c r="J34" s="13"/>
      <c r="K34" s="63">
        <f>I34+1</f>
        <v>44680</v>
      </c>
      <c r="L34" s="64"/>
      <c r="M34" s="65"/>
      <c r="N34" s="65"/>
      <c r="O34" s="65"/>
      <c r="P34" s="65"/>
      <c r="Q34" s="65"/>
      <c r="R34" s="66"/>
      <c r="S34" s="72">
        <f>K34+1</f>
        <v>44681</v>
      </c>
      <c r="T34" s="73"/>
      <c r="U34" s="61"/>
      <c r="V34" s="61"/>
      <c r="W34" s="61"/>
      <c r="X34" s="61"/>
      <c r="Y34" s="61"/>
      <c r="Z34" s="62"/>
    </row>
    <row r="35" spans="1:26"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6"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44682</v>
      </c>
      <c r="B40" s="15"/>
      <c r="C40" s="12">
        <f>A40+1</f>
        <v>44683</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topLeftCell="A1">
      <selection activeCell="J4" sqref="J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DATE(1!AD18,1!AD20+4,1)</f>
        <v>44682</v>
      </c>
      <c r="B1" s="67"/>
      <c r="C1" s="67"/>
      <c r="D1" s="67"/>
      <c r="E1" s="67"/>
      <c r="F1" s="67"/>
      <c r="G1" s="67"/>
      <c r="H1" s="67"/>
      <c r="I1" s="11"/>
      <c r="J1" s="11"/>
      <c r="K1" s="70">
        <f>DATE(YEAR(A1),MONTH(A1)-1,1)</f>
        <v>44652</v>
      </c>
      <c r="L1" s="70"/>
      <c r="M1" s="70"/>
      <c r="N1" s="70"/>
      <c r="O1" s="70"/>
      <c r="P1" s="70"/>
      <c r="Q1" s="70"/>
      <c r="S1" s="70">
        <f>DATE(YEAR(A1),MONTH(A1)+1,1)</f>
        <v>44713</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44652</v>
      </c>
      <c r="Q3" s="22">
        <f t="shared" si="0"/>
        <v>44653</v>
      </c>
      <c r="R3" s="3"/>
      <c r="S3" s="22" t="str">
        <f aca="true" t="shared" si="1" ref="S3:Y8">IF(MONTH($S$1)&lt;&gt;MONTH($S$1-(WEEKDAY($S$1,1)-(start_day-1))-IF((WEEKDAY($S$1,1)-(start_day-1))&lt;=0,7,0)+(ROW(S3)-ROW($S$3))*7+(COLUMN(S3)-COLUMN($S$3)+1)),"",$S$1-(WEEKDAY($S$1,1)-(start_day-1))-IF((WEEKDAY($S$1,1)-(start_day-1))&lt;=0,7,0)+(ROW(S3)-ROW($S$3))*7+(COLUMN(S3)-COLUMN($S$3)+1))</f>
        <v/>
      </c>
      <c r="T3" s="22" t="str">
        <f t="shared" si="1"/>
        <v/>
      </c>
      <c r="U3" s="22" t="str">
        <f t="shared" si="1"/>
        <v/>
      </c>
      <c r="V3" s="22">
        <f t="shared" si="1"/>
        <v>44713</v>
      </c>
      <c r="W3" s="22">
        <f t="shared" si="1"/>
        <v>44714</v>
      </c>
      <c r="X3" s="22">
        <f t="shared" si="1"/>
        <v>44715</v>
      </c>
      <c r="Y3" s="22">
        <f t="shared" si="1"/>
        <v>44716</v>
      </c>
    </row>
    <row r="4" spans="1:25" s="4" customFormat="1" ht="9" customHeight="1">
      <c r="A4" s="67"/>
      <c r="B4" s="67"/>
      <c r="C4" s="67"/>
      <c r="D4" s="67"/>
      <c r="E4" s="67"/>
      <c r="F4" s="67"/>
      <c r="G4" s="67"/>
      <c r="H4" s="67"/>
      <c r="I4" s="11"/>
      <c r="J4" s="11"/>
      <c r="K4" s="22">
        <f t="shared" si="0"/>
        <v>44654</v>
      </c>
      <c r="L4" s="22">
        <f t="shared" si="0"/>
        <v>44655</v>
      </c>
      <c r="M4" s="22">
        <f t="shared" si="0"/>
        <v>44656</v>
      </c>
      <c r="N4" s="22">
        <f t="shared" si="0"/>
        <v>44657</v>
      </c>
      <c r="O4" s="22">
        <f t="shared" si="0"/>
        <v>44658</v>
      </c>
      <c r="P4" s="22">
        <f t="shared" si="0"/>
        <v>44659</v>
      </c>
      <c r="Q4" s="22">
        <f t="shared" si="0"/>
        <v>44660</v>
      </c>
      <c r="R4" s="3"/>
      <c r="S4" s="22">
        <f t="shared" si="1"/>
        <v>44717</v>
      </c>
      <c r="T4" s="22">
        <f t="shared" si="1"/>
        <v>44718</v>
      </c>
      <c r="U4" s="22">
        <f t="shared" si="1"/>
        <v>44719</v>
      </c>
      <c r="V4" s="22">
        <f t="shared" si="1"/>
        <v>44720</v>
      </c>
      <c r="W4" s="22">
        <f t="shared" si="1"/>
        <v>44721</v>
      </c>
      <c r="X4" s="22">
        <f t="shared" si="1"/>
        <v>44722</v>
      </c>
      <c r="Y4" s="22">
        <f t="shared" si="1"/>
        <v>44723</v>
      </c>
    </row>
    <row r="5" spans="1:25" s="4" customFormat="1" ht="9" customHeight="1">
      <c r="A5" s="67"/>
      <c r="B5" s="67"/>
      <c r="C5" s="67"/>
      <c r="D5" s="67"/>
      <c r="E5" s="67"/>
      <c r="F5" s="67"/>
      <c r="G5" s="67"/>
      <c r="H5" s="67"/>
      <c r="I5" s="11"/>
      <c r="J5" s="11"/>
      <c r="K5" s="22">
        <f t="shared" si="0"/>
        <v>44661</v>
      </c>
      <c r="L5" s="22">
        <f t="shared" si="0"/>
        <v>44662</v>
      </c>
      <c r="M5" s="22">
        <f t="shared" si="0"/>
        <v>44663</v>
      </c>
      <c r="N5" s="22">
        <f t="shared" si="0"/>
        <v>44664</v>
      </c>
      <c r="O5" s="22">
        <f t="shared" si="0"/>
        <v>44665</v>
      </c>
      <c r="P5" s="22">
        <f t="shared" si="0"/>
        <v>44666</v>
      </c>
      <c r="Q5" s="22">
        <f t="shared" si="0"/>
        <v>44667</v>
      </c>
      <c r="R5" s="3"/>
      <c r="S5" s="22">
        <f t="shared" si="1"/>
        <v>44724</v>
      </c>
      <c r="T5" s="22">
        <f t="shared" si="1"/>
        <v>44725</v>
      </c>
      <c r="U5" s="22">
        <f t="shared" si="1"/>
        <v>44726</v>
      </c>
      <c r="V5" s="22">
        <f t="shared" si="1"/>
        <v>44727</v>
      </c>
      <c r="W5" s="22">
        <f t="shared" si="1"/>
        <v>44728</v>
      </c>
      <c r="X5" s="22">
        <f t="shared" si="1"/>
        <v>44729</v>
      </c>
      <c r="Y5" s="22">
        <f t="shared" si="1"/>
        <v>44730</v>
      </c>
    </row>
    <row r="6" spans="1:25" s="4" customFormat="1" ht="9" customHeight="1">
      <c r="A6" s="67"/>
      <c r="B6" s="67"/>
      <c r="C6" s="67"/>
      <c r="D6" s="67"/>
      <c r="E6" s="67"/>
      <c r="F6" s="67"/>
      <c r="G6" s="67"/>
      <c r="H6" s="67"/>
      <c r="I6" s="11"/>
      <c r="J6" s="11"/>
      <c r="K6" s="22">
        <f t="shared" si="0"/>
        <v>44668</v>
      </c>
      <c r="L6" s="22">
        <f t="shared" si="0"/>
        <v>44669</v>
      </c>
      <c r="M6" s="22">
        <f t="shared" si="0"/>
        <v>44670</v>
      </c>
      <c r="N6" s="22">
        <f t="shared" si="0"/>
        <v>44671</v>
      </c>
      <c r="O6" s="22">
        <f t="shared" si="0"/>
        <v>44672</v>
      </c>
      <c r="P6" s="22">
        <f t="shared" si="0"/>
        <v>44673</v>
      </c>
      <c r="Q6" s="22">
        <f t="shared" si="0"/>
        <v>44674</v>
      </c>
      <c r="R6" s="3"/>
      <c r="S6" s="22">
        <f t="shared" si="1"/>
        <v>44731</v>
      </c>
      <c r="T6" s="22">
        <f t="shared" si="1"/>
        <v>44732</v>
      </c>
      <c r="U6" s="22">
        <f t="shared" si="1"/>
        <v>44733</v>
      </c>
      <c r="V6" s="22">
        <f t="shared" si="1"/>
        <v>44734</v>
      </c>
      <c r="W6" s="22">
        <f t="shared" si="1"/>
        <v>44735</v>
      </c>
      <c r="X6" s="22">
        <f t="shared" si="1"/>
        <v>44736</v>
      </c>
      <c r="Y6" s="22">
        <f t="shared" si="1"/>
        <v>44737</v>
      </c>
    </row>
    <row r="7" spans="1:25" s="4" customFormat="1" ht="9" customHeight="1">
      <c r="A7" s="67"/>
      <c r="B7" s="67"/>
      <c r="C7" s="67"/>
      <c r="D7" s="67"/>
      <c r="E7" s="67"/>
      <c r="F7" s="67"/>
      <c r="G7" s="67"/>
      <c r="H7" s="67"/>
      <c r="I7" s="11"/>
      <c r="J7" s="11"/>
      <c r="K7" s="22">
        <f t="shared" si="0"/>
        <v>44675</v>
      </c>
      <c r="L7" s="22">
        <f t="shared" si="0"/>
        <v>44676</v>
      </c>
      <c r="M7" s="22">
        <f t="shared" si="0"/>
        <v>44677</v>
      </c>
      <c r="N7" s="22">
        <f t="shared" si="0"/>
        <v>44678</v>
      </c>
      <c r="O7" s="22">
        <f t="shared" si="0"/>
        <v>44679</v>
      </c>
      <c r="P7" s="22">
        <f t="shared" si="0"/>
        <v>44680</v>
      </c>
      <c r="Q7" s="22">
        <f t="shared" si="0"/>
        <v>44681</v>
      </c>
      <c r="R7" s="3"/>
      <c r="S7" s="22">
        <f t="shared" si="1"/>
        <v>44738</v>
      </c>
      <c r="T7" s="22">
        <f t="shared" si="1"/>
        <v>44739</v>
      </c>
      <c r="U7" s="22">
        <f t="shared" si="1"/>
        <v>44740</v>
      </c>
      <c r="V7" s="22">
        <f t="shared" si="1"/>
        <v>44741</v>
      </c>
      <c r="W7" s="22">
        <f t="shared" si="1"/>
        <v>44742</v>
      </c>
      <c r="X7" s="22" t="str">
        <f t="shared" si="1"/>
        <v/>
      </c>
      <c r="Y7" s="22" t="str">
        <f t="shared" si="1"/>
        <v/>
      </c>
    </row>
    <row r="8" spans="1:26"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6" s="1" customFormat="1" ht="21" customHeight="1">
      <c r="A9" s="68">
        <f>A10</f>
        <v>44682</v>
      </c>
      <c r="B9" s="69"/>
      <c r="C9" s="69">
        <f>C10</f>
        <v>44683</v>
      </c>
      <c r="D9" s="69"/>
      <c r="E9" s="69">
        <f>E10</f>
        <v>44684</v>
      </c>
      <c r="F9" s="69"/>
      <c r="G9" s="69">
        <f>G10</f>
        <v>44685</v>
      </c>
      <c r="H9" s="69"/>
      <c r="I9" s="69">
        <f>I10</f>
        <v>44686</v>
      </c>
      <c r="J9" s="69"/>
      <c r="K9" s="69">
        <f>K10</f>
        <v>44687</v>
      </c>
      <c r="L9" s="69"/>
      <c r="M9" s="69"/>
      <c r="N9" s="69"/>
      <c r="O9" s="69"/>
      <c r="P9" s="69"/>
      <c r="Q9" s="69"/>
      <c r="R9" s="69"/>
      <c r="S9" s="69">
        <f>S10</f>
        <v>44688</v>
      </c>
      <c r="T9" s="69"/>
      <c r="U9" s="69"/>
      <c r="V9" s="69"/>
      <c r="W9" s="69"/>
      <c r="X9" s="69"/>
      <c r="Y9" s="69"/>
      <c r="Z9" s="71"/>
    </row>
    <row r="10" spans="1:26" s="1" customFormat="1" ht="18.75">
      <c r="A10" s="14">
        <f>$A$1-(WEEKDAY($A$1,1)-(start_day-1))-IF((WEEKDAY($A$1,1)-(start_day-1))&lt;=0,7,0)+1</f>
        <v>44682</v>
      </c>
      <c r="B10" s="15"/>
      <c r="C10" s="12">
        <f>A10+1</f>
        <v>44683</v>
      </c>
      <c r="D10" s="13"/>
      <c r="E10" s="12">
        <f>C10+1</f>
        <v>44684</v>
      </c>
      <c r="F10" s="13"/>
      <c r="G10" s="12">
        <f>E10+1</f>
        <v>44685</v>
      </c>
      <c r="H10" s="13"/>
      <c r="I10" s="12">
        <f>G10+1</f>
        <v>44686</v>
      </c>
      <c r="J10" s="13"/>
      <c r="K10" s="63">
        <f>I10+1</f>
        <v>44687</v>
      </c>
      <c r="L10" s="64"/>
      <c r="M10" s="65"/>
      <c r="N10" s="65"/>
      <c r="O10" s="65"/>
      <c r="P10" s="65"/>
      <c r="Q10" s="65"/>
      <c r="R10" s="66"/>
      <c r="S10" s="72">
        <f>K10+1</f>
        <v>44688</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44689</v>
      </c>
      <c r="B16" s="15"/>
      <c r="C16" s="12">
        <f>A16+1</f>
        <v>44690</v>
      </c>
      <c r="D16" s="13"/>
      <c r="E16" s="12">
        <f>C16+1</f>
        <v>44691</v>
      </c>
      <c r="F16" s="13"/>
      <c r="G16" s="12">
        <f>E16+1</f>
        <v>44692</v>
      </c>
      <c r="H16" s="13"/>
      <c r="I16" s="12">
        <f>G16+1</f>
        <v>44693</v>
      </c>
      <c r="J16" s="13"/>
      <c r="K16" s="63">
        <f>I16+1</f>
        <v>44694</v>
      </c>
      <c r="L16" s="64"/>
      <c r="M16" s="65"/>
      <c r="N16" s="65"/>
      <c r="O16" s="65"/>
      <c r="P16" s="65"/>
      <c r="Q16" s="65"/>
      <c r="R16" s="66"/>
      <c r="S16" s="72">
        <f>K16+1</f>
        <v>44695</v>
      </c>
      <c r="T16" s="73"/>
      <c r="U16" s="61"/>
      <c r="V16" s="61"/>
      <c r="W16" s="61"/>
      <c r="X16" s="61"/>
      <c r="Y16" s="61"/>
      <c r="Z16" s="62"/>
    </row>
    <row r="17" spans="1:26"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6"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6"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6"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6" s="1" customFormat="1" ht="18.75">
      <c r="A22" s="14">
        <f>S16+1</f>
        <v>44696</v>
      </c>
      <c r="B22" s="15"/>
      <c r="C22" s="12">
        <f>A22+1</f>
        <v>44697</v>
      </c>
      <c r="D22" s="13"/>
      <c r="E22" s="12">
        <f>C22+1</f>
        <v>44698</v>
      </c>
      <c r="F22" s="13"/>
      <c r="G22" s="12">
        <f>E22+1</f>
        <v>44699</v>
      </c>
      <c r="H22" s="13"/>
      <c r="I22" s="12">
        <f>G22+1</f>
        <v>44700</v>
      </c>
      <c r="J22" s="13"/>
      <c r="K22" s="63">
        <f>I22+1</f>
        <v>44701</v>
      </c>
      <c r="L22" s="64"/>
      <c r="M22" s="65"/>
      <c r="N22" s="65"/>
      <c r="O22" s="65"/>
      <c r="P22" s="65"/>
      <c r="Q22" s="65"/>
      <c r="R22" s="66"/>
      <c r="S22" s="72">
        <f>K22+1</f>
        <v>44702</v>
      </c>
      <c r="T22" s="73"/>
      <c r="U22" s="61"/>
      <c r="V22" s="61"/>
      <c r="W22" s="61"/>
      <c r="X22" s="61"/>
      <c r="Y22" s="61"/>
      <c r="Z22" s="62"/>
    </row>
    <row r="23" spans="1:26"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6"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6"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6"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44703</v>
      </c>
      <c r="B28" s="15"/>
      <c r="C28" s="12">
        <f>A28+1</f>
        <v>44704</v>
      </c>
      <c r="D28" s="13"/>
      <c r="E28" s="12">
        <f>C28+1</f>
        <v>44705</v>
      </c>
      <c r="F28" s="13"/>
      <c r="G28" s="12">
        <f>E28+1</f>
        <v>44706</v>
      </c>
      <c r="H28" s="13"/>
      <c r="I28" s="12">
        <f>G28+1</f>
        <v>44707</v>
      </c>
      <c r="J28" s="13"/>
      <c r="K28" s="63">
        <f>I28+1</f>
        <v>44708</v>
      </c>
      <c r="L28" s="64"/>
      <c r="M28" s="65"/>
      <c r="N28" s="65"/>
      <c r="O28" s="65"/>
      <c r="P28" s="65"/>
      <c r="Q28" s="65"/>
      <c r="R28" s="66"/>
      <c r="S28" s="72">
        <f>K28+1</f>
        <v>44709</v>
      </c>
      <c r="T28" s="73"/>
      <c r="U28" s="61"/>
      <c r="V28" s="61"/>
      <c r="W28" s="61"/>
      <c r="X28" s="61"/>
      <c r="Y28" s="61"/>
      <c r="Z28" s="62"/>
    </row>
    <row r="29" spans="1:26"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6"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6"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6"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44710</v>
      </c>
      <c r="B34" s="15"/>
      <c r="C34" s="12">
        <f>A34+1</f>
        <v>44711</v>
      </c>
      <c r="D34" s="13"/>
      <c r="E34" s="12">
        <f>C34+1</f>
        <v>44712</v>
      </c>
      <c r="F34" s="13"/>
      <c r="G34" s="12">
        <f>E34+1</f>
        <v>44713</v>
      </c>
      <c r="H34" s="13"/>
      <c r="I34" s="12">
        <f>G34+1</f>
        <v>44714</v>
      </c>
      <c r="J34" s="13"/>
      <c r="K34" s="63">
        <f>I34+1</f>
        <v>44715</v>
      </c>
      <c r="L34" s="64"/>
      <c r="M34" s="65"/>
      <c r="N34" s="65"/>
      <c r="O34" s="65"/>
      <c r="P34" s="65"/>
      <c r="Q34" s="65"/>
      <c r="R34" s="66"/>
      <c r="S34" s="72">
        <f>K34+1</f>
        <v>44716</v>
      </c>
      <c r="T34" s="73"/>
      <c r="U34" s="61"/>
      <c r="V34" s="61"/>
      <c r="W34" s="61"/>
      <c r="X34" s="61"/>
      <c r="Y34" s="61"/>
      <c r="Z34" s="62"/>
    </row>
    <row r="35" spans="1:26"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6"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44717</v>
      </c>
      <c r="B40" s="15"/>
      <c r="C40" s="12">
        <f>A40+1</f>
        <v>44718</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topLeftCell="A1">
      <selection activeCell="J4" sqref="J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DATE(1!AD18,1!AD20+5,1)</f>
        <v>44713</v>
      </c>
      <c r="B1" s="67"/>
      <c r="C1" s="67"/>
      <c r="D1" s="67"/>
      <c r="E1" s="67"/>
      <c r="F1" s="67"/>
      <c r="G1" s="67"/>
      <c r="H1" s="67"/>
      <c r="I1" s="11"/>
      <c r="J1" s="11"/>
      <c r="K1" s="70">
        <f>DATE(YEAR(A1),MONTH(A1)-1,1)</f>
        <v>44682</v>
      </c>
      <c r="L1" s="70"/>
      <c r="M1" s="70"/>
      <c r="N1" s="70"/>
      <c r="O1" s="70"/>
      <c r="P1" s="70"/>
      <c r="Q1" s="70"/>
      <c r="S1" s="70">
        <f>DATE(YEAR(A1),MONTH(A1)+1,1)</f>
        <v>44743</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f aca="true" t="shared" si="0" ref="K3:Q8">IF(MONTH($K$1)&lt;&gt;MONTH($K$1-(WEEKDAY($K$1,1)-(start_day-1))-IF((WEEKDAY($K$1,1)-(start_day-1))&lt;=0,7,0)+(ROW(K3)-ROW($K$3))*7+(COLUMN(K3)-COLUMN($K$3)+1)),"",$K$1-(WEEKDAY($K$1,1)-(start_day-1))-IF((WEEKDAY($K$1,1)-(start_day-1))&lt;=0,7,0)+(ROW(K3)-ROW($K$3))*7+(COLUMN(K3)-COLUMN($K$3)+1))</f>
        <v>44682</v>
      </c>
      <c r="L3" s="22">
        <f t="shared" si="0"/>
        <v>44683</v>
      </c>
      <c r="M3" s="22">
        <f t="shared" si="0"/>
        <v>44684</v>
      </c>
      <c r="N3" s="22">
        <f t="shared" si="0"/>
        <v>44685</v>
      </c>
      <c r="O3" s="22">
        <f t="shared" si="0"/>
        <v>44686</v>
      </c>
      <c r="P3" s="22">
        <f t="shared" si="0"/>
        <v>44687</v>
      </c>
      <c r="Q3" s="22">
        <f t="shared" si="0"/>
        <v>44688</v>
      </c>
      <c r="R3" s="3"/>
      <c r="S3" s="22" t="str">
        <f aca="true" t="shared" si="1" ref="S3:Y8">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44743</v>
      </c>
      <c r="Y3" s="22">
        <f t="shared" si="1"/>
        <v>44744</v>
      </c>
    </row>
    <row r="4" spans="1:25" s="4" customFormat="1" ht="9" customHeight="1">
      <c r="A4" s="67"/>
      <c r="B4" s="67"/>
      <c r="C4" s="67"/>
      <c r="D4" s="67"/>
      <c r="E4" s="67"/>
      <c r="F4" s="67"/>
      <c r="G4" s="67"/>
      <c r="H4" s="67"/>
      <c r="I4" s="11"/>
      <c r="J4" s="11"/>
      <c r="K4" s="22">
        <f t="shared" si="0"/>
        <v>44689</v>
      </c>
      <c r="L4" s="22">
        <f t="shared" si="0"/>
        <v>44690</v>
      </c>
      <c r="M4" s="22">
        <f t="shared" si="0"/>
        <v>44691</v>
      </c>
      <c r="N4" s="22">
        <f t="shared" si="0"/>
        <v>44692</v>
      </c>
      <c r="O4" s="22">
        <f t="shared" si="0"/>
        <v>44693</v>
      </c>
      <c r="P4" s="22">
        <f t="shared" si="0"/>
        <v>44694</v>
      </c>
      <c r="Q4" s="22">
        <f t="shared" si="0"/>
        <v>44695</v>
      </c>
      <c r="R4" s="3"/>
      <c r="S4" s="22">
        <f t="shared" si="1"/>
        <v>44745</v>
      </c>
      <c r="T4" s="22">
        <f t="shared" si="1"/>
        <v>44746</v>
      </c>
      <c r="U4" s="22">
        <f t="shared" si="1"/>
        <v>44747</v>
      </c>
      <c r="V4" s="22">
        <f t="shared" si="1"/>
        <v>44748</v>
      </c>
      <c r="W4" s="22">
        <f t="shared" si="1"/>
        <v>44749</v>
      </c>
      <c r="X4" s="22">
        <f t="shared" si="1"/>
        <v>44750</v>
      </c>
      <c r="Y4" s="22">
        <f t="shared" si="1"/>
        <v>44751</v>
      </c>
    </row>
    <row r="5" spans="1:25" s="4" customFormat="1" ht="9" customHeight="1">
      <c r="A5" s="67"/>
      <c r="B5" s="67"/>
      <c r="C5" s="67"/>
      <c r="D5" s="67"/>
      <c r="E5" s="67"/>
      <c r="F5" s="67"/>
      <c r="G5" s="67"/>
      <c r="H5" s="67"/>
      <c r="I5" s="11"/>
      <c r="J5" s="11"/>
      <c r="K5" s="22">
        <f t="shared" si="0"/>
        <v>44696</v>
      </c>
      <c r="L5" s="22">
        <f t="shared" si="0"/>
        <v>44697</v>
      </c>
      <c r="M5" s="22">
        <f t="shared" si="0"/>
        <v>44698</v>
      </c>
      <c r="N5" s="22">
        <f t="shared" si="0"/>
        <v>44699</v>
      </c>
      <c r="O5" s="22">
        <f t="shared" si="0"/>
        <v>44700</v>
      </c>
      <c r="P5" s="22">
        <f t="shared" si="0"/>
        <v>44701</v>
      </c>
      <c r="Q5" s="22">
        <f t="shared" si="0"/>
        <v>44702</v>
      </c>
      <c r="R5" s="3"/>
      <c r="S5" s="22">
        <f t="shared" si="1"/>
        <v>44752</v>
      </c>
      <c r="T5" s="22">
        <f t="shared" si="1"/>
        <v>44753</v>
      </c>
      <c r="U5" s="22">
        <f t="shared" si="1"/>
        <v>44754</v>
      </c>
      <c r="V5" s="22">
        <f t="shared" si="1"/>
        <v>44755</v>
      </c>
      <c r="W5" s="22">
        <f t="shared" si="1"/>
        <v>44756</v>
      </c>
      <c r="X5" s="22">
        <f t="shared" si="1"/>
        <v>44757</v>
      </c>
      <c r="Y5" s="22">
        <f t="shared" si="1"/>
        <v>44758</v>
      </c>
    </row>
    <row r="6" spans="1:25" s="4" customFormat="1" ht="9" customHeight="1">
      <c r="A6" s="67"/>
      <c r="B6" s="67"/>
      <c r="C6" s="67"/>
      <c r="D6" s="67"/>
      <c r="E6" s="67"/>
      <c r="F6" s="67"/>
      <c r="G6" s="67"/>
      <c r="H6" s="67"/>
      <c r="I6" s="11"/>
      <c r="J6" s="11"/>
      <c r="K6" s="22">
        <f t="shared" si="0"/>
        <v>44703</v>
      </c>
      <c r="L6" s="22">
        <f t="shared" si="0"/>
        <v>44704</v>
      </c>
      <c r="M6" s="22">
        <f t="shared" si="0"/>
        <v>44705</v>
      </c>
      <c r="N6" s="22">
        <f t="shared" si="0"/>
        <v>44706</v>
      </c>
      <c r="O6" s="22">
        <f t="shared" si="0"/>
        <v>44707</v>
      </c>
      <c r="P6" s="22">
        <f t="shared" si="0"/>
        <v>44708</v>
      </c>
      <c r="Q6" s="22">
        <f t="shared" si="0"/>
        <v>44709</v>
      </c>
      <c r="R6" s="3"/>
      <c r="S6" s="22">
        <f t="shared" si="1"/>
        <v>44759</v>
      </c>
      <c r="T6" s="22">
        <f t="shared" si="1"/>
        <v>44760</v>
      </c>
      <c r="U6" s="22">
        <f t="shared" si="1"/>
        <v>44761</v>
      </c>
      <c r="V6" s="22">
        <f t="shared" si="1"/>
        <v>44762</v>
      </c>
      <c r="W6" s="22">
        <f t="shared" si="1"/>
        <v>44763</v>
      </c>
      <c r="X6" s="22">
        <f t="shared" si="1"/>
        <v>44764</v>
      </c>
      <c r="Y6" s="22">
        <f t="shared" si="1"/>
        <v>44765</v>
      </c>
    </row>
    <row r="7" spans="1:25" s="4" customFormat="1" ht="9" customHeight="1">
      <c r="A7" s="67"/>
      <c r="B7" s="67"/>
      <c r="C7" s="67"/>
      <c r="D7" s="67"/>
      <c r="E7" s="67"/>
      <c r="F7" s="67"/>
      <c r="G7" s="67"/>
      <c r="H7" s="67"/>
      <c r="I7" s="11"/>
      <c r="J7" s="11"/>
      <c r="K7" s="22">
        <f t="shared" si="0"/>
        <v>44710</v>
      </c>
      <c r="L7" s="22">
        <f t="shared" si="0"/>
        <v>44711</v>
      </c>
      <c r="M7" s="22">
        <f t="shared" si="0"/>
        <v>44712</v>
      </c>
      <c r="N7" s="22" t="str">
        <f t="shared" si="0"/>
        <v/>
      </c>
      <c r="O7" s="22" t="str">
        <f t="shared" si="0"/>
        <v/>
      </c>
      <c r="P7" s="22" t="str">
        <f t="shared" si="0"/>
        <v/>
      </c>
      <c r="Q7" s="22" t="str">
        <f t="shared" si="0"/>
        <v/>
      </c>
      <c r="R7" s="3"/>
      <c r="S7" s="22">
        <f t="shared" si="1"/>
        <v>44766</v>
      </c>
      <c r="T7" s="22">
        <f t="shared" si="1"/>
        <v>44767</v>
      </c>
      <c r="U7" s="22">
        <f t="shared" si="1"/>
        <v>44768</v>
      </c>
      <c r="V7" s="22">
        <f t="shared" si="1"/>
        <v>44769</v>
      </c>
      <c r="W7" s="22">
        <f t="shared" si="1"/>
        <v>44770</v>
      </c>
      <c r="X7" s="22">
        <f t="shared" si="1"/>
        <v>44771</v>
      </c>
      <c r="Y7" s="22">
        <f t="shared" si="1"/>
        <v>44772</v>
      </c>
    </row>
    <row r="8" spans="1:26"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44773</v>
      </c>
      <c r="T8" s="22" t="str">
        <f t="shared" si="1"/>
        <v/>
      </c>
      <c r="U8" s="22" t="str">
        <f t="shared" si="1"/>
        <v/>
      </c>
      <c r="V8" s="22" t="str">
        <f t="shared" si="1"/>
        <v/>
      </c>
      <c r="W8" s="22" t="str">
        <f t="shared" si="1"/>
        <v/>
      </c>
      <c r="X8" s="22" t="str">
        <f t="shared" si="1"/>
        <v/>
      </c>
      <c r="Y8" s="22" t="str">
        <f t="shared" si="1"/>
        <v/>
      </c>
      <c r="Z8" s="24"/>
    </row>
    <row r="9" spans="1:26" s="1" customFormat="1" ht="21" customHeight="1">
      <c r="A9" s="68">
        <f>A10</f>
        <v>44710</v>
      </c>
      <c r="B9" s="69"/>
      <c r="C9" s="69">
        <f>C10</f>
        <v>44711</v>
      </c>
      <c r="D9" s="69"/>
      <c r="E9" s="69">
        <f>E10</f>
        <v>44712</v>
      </c>
      <c r="F9" s="69"/>
      <c r="G9" s="69">
        <f>G10</f>
        <v>44713</v>
      </c>
      <c r="H9" s="69"/>
      <c r="I9" s="69">
        <f>I10</f>
        <v>44714</v>
      </c>
      <c r="J9" s="69"/>
      <c r="K9" s="69">
        <f>K10</f>
        <v>44715</v>
      </c>
      <c r="L9" s="69"/>
      <c r="M9" s="69"/>
      <c r="N9" s="69"/>
      <c r="O9" s="69"/>
      <c r="P9" s="69"/>
      <c r="Q9" s="69"/>
      <c r="R9" s="69"/>
      <c r="S9" s="69">
        <f>S10</f>
        <v>44716</v>
      </c>
      <c r="T9" s="69"/>
      <c r="U9" s="69"/>
      <c r="V9" s="69"/>
      <c r="W9" s="69"/>
      <c r="X9" s="69"/>
      <c r="Y9" s="69"/>
      <c r="Z9" s="71"/>
    </row>
    <row r="10" spans="1:26" s="1" customFormat="1" ht="18.75">
      <c r="A10" s="14">
        <f>$A$1-(WEEKDAY($A$1,1)-(start_day-1))-IF((WEEKDAY($A$1,1)-(start_day-1))&lt;=0,7,0)+1</f>
        <v>44710</v>
      </c>
      <c r="B10" s="15"/>
      <c r="C10" s="12">
        <f>A10+1</f>
        <v>44711</v>
      </c>
      <c r="D10" s="13"/>
      <c r="E10" s="12">
        <f>C10+1</f>
        <v>44712</v>
      </c>
      <c r="F10" s="13"/>
      <c r="G10" s="12">
        <f>E10+1</f>
        <v>44713</v>
      </c>
      <c r="H10" s="13"/>
      <c r="I10" s="12">
        <f>G10+1</f>
        <v>44714</v>
      </c>
      <c r="J10" s="13"/>
      <c r="K10" s="63">
        <f>I10+1</f>
        <v>44715</v>
      </c>
      <c r="L10" s="64"/>
      <c r="M10" s="65"/>
      <c r="N10" s="65"/>
      <c r="O10" s="65"/>
      <c r="P10" s="65"/>
      <c r="Q10" s="65"/>
      <c r="R10" s="66"/>
      <c r="S10" s="72">
        <f>K10+1</f>
        <v>44716</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44717</v>
      </c>
      <c r="B16" s="15"/>
      <c r="C16" s="12">
        <f>A16+1</f>
        <v>44718</v>
      </c>
      <c r="D16" s="13"/>
      <c r="E16" s="12">
        <f>C16+1</f>
        <v>44719</v>
      </c>
      <c r="F16" s="13"/>
      <c r="G16" s="12">
        <f>E16+1</f>
        <v>44720</v>
      </c>
      <c r="H16" s="13"/>
      <c r="I16" s="12">
        <f>G16+1</f>
        <v>44721</v>
      </c>
      <c r="J16" s="13"/>
      <c r="K16" s="63">
        <f>I16+1</f>
        <v>44722</v>
      </c>
      <c r="L16" s="64"/>
      <c r="M16" s="65"/>
      <c r="N16" s="65"/>
      <c r="O16" s="65"/>
      <c r="P16" s="65"/>
      <c r="Q16" s="65"/>
      <c r="R16" s="66"/>
      <c r="S16" s="72">
        <f>K16+1</f>
        <v>44723</v>
      </c>
      <c r="T16" s="73"/>
      <c r="U16" s="61"/>
      <c r="V16" s="61"/>
      <c r="W16" s="61"/>
      <c r="X16" s="61"/>
      <c r="Y16" s="61"/>
      <c r="Z16" s="62"/>
    </row>
    <row r="17" spans="1:26"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6"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6"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6"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6" s="1" customFormat="1" ht="18.75">
      <c r="A22" s="14">
        <f>S16+1</f>
        <v>44724</v>
      </c>
      <c r="B22" s="15"/>
      <c r="C22" s="12">
        <f>A22+1</f>
        <v>44725</v>
      </c>
      <c r="D22" s="13"/>
      <c r="E22" s="12">
        <f>C22+1</f>
        <v>44726</v>
      </c>
      <c r="F22" s="13"/>
      <c r="G22" s="12">
        <f>E22+1</f>
        <v>44727</v>
      </c>
      <c r="H22" s="13"/>
      <c r="I22" s="12">
        <f>G22+1</f>
        <v>44728</v>
      </c>
      <c r="J22" s="13"/>
      <c r="K22" s="63">
        <f>I22+1</f>
        <v>44729</v>
      </c>
      <c r="L22" s="64"/>
      <c r="M22" s="65"/>
      <c r="N22" s="65"/>
      <c r="O22" s="65"/>
      <c r="P22" s="65"/>
      <c r="Q22" s="65"/>
      <c r="R22" s="66"/>
      <c r="S22" s="72">
        <f>K22+1</f>
        <v>44730</v>
      </c>
      <c r="T22" s="73"/>
      <c r="U22" s="61"/>
      <c r="V22" s="61"/>
      <c r="W22" s="61"/>
      <c r="X22" s="61"/>
      <c r="Y22" s="61"/>
      <c r="Z22" s="62"/>
    </row>
    <row r="23" spans="1:26"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6"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6"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6"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44731</v>
      </c>
      <c r="B28" s="15"/>
      <c r="C28" s="12">
        <f>A28+1</f>
        <v>44732</v>
      </c>
      <c r="D28" s="13"/>
      <c r="E28" s="12">
        <f>C28+1</f>
        <v>44733</v>
      </c>
      <c r="F28" s="13"/>
      <c r="G28" s="12">
        <f>E28+1</f>
        <v>44734</v>
      </c>
      <c r="H28" s="13"/>
      <c r="I28" s="12">
        <f>G28+1</f>
        <v>44735</v>
      </c>
      <c r="J28" s="13"/>
      <c r="K28" s="63">
        <f>I28+1</f>
        <v>44736</v>
      </c>
      <c r="L28" s="64"/>
      <c r="M28" s="65"/>
      <c r="N28" s="65"/>
      <c r="O28" s="65"/>
      <c r="P28" s="65"/>
      <c r="Q28" s="65"/>
      <c r="R28" s="66"/>
      <c r="S28" s="72">
        <f>K28+1</f>
        <v>44737</v>
      </c>
      <c r="T28" s="73"/>
      <c r="U28" s="61"/>
      <c r="V28" s="61"/>
      <c r="W28" s="61"/>
      <c r="X28" s="61"/>
      <c r="Y28" s="61"/>
      <c r="Z28" s="62"/>
    </row>
    <row r="29" spans="1:26"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6"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6"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6"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44738</v>
      </c>
      <c r="B34" s="15"/>
      <c r="C34" s="12">
        <f>A34+1</f>
        <v>44739</v>
      </c>
      <c r="D34" s="13"/>
      <c r="E34" s="12">
        <f>C34+1</f>
        <v>44740</v>
      </c>
      <c r="F34" s="13"/>
      <c r="G34" s="12">
        <f>E34+1</f>
        <v>44741</v>
      </c>
      <c r="H34" s="13"/>
      <c r="I34" s="12">
        <f>G34+1</f>
        <v>44742</v>
      </c>
      <c r="J34" s="13"/>
      <c r="K34" s="63">
        <f>I34+1</f>
        <v>44743</v>
      </c>
      <c r="L34" s="64"/>
      <c r="M34" s="65"/>
      <c r="N34" s="65"/>
      <c r="O34" s="65"/>
      <c r="P34" s="65"/>
      <c r="Q34" s="65"/>
      <c r="R34" s="66"/>
      <c r="S34" s="72">
        <f>K34+1</f>
        <v>44744</v>
      </c>
      <c r="T34" s="73"/>
      <c r="U34" s="61"/>
      <c r="V34" s="61"/>
      <c r="W34" s="61"/>
      <c r="X34" s="61"/>
      <c r="Y34" s="61"/>
      <c r="Z34" s="62"/>
    </row>
    <row r="35" spans="1:26"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6"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44745</v>
      </c>
      <c r="B40" s="15"/>
      <c r="C40" s="12">
        <f>A40+1</f>
        <v>44746</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topLeftCell="A1">
      <selection activeCell="J5" sqref="J5"/>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DATE(1!AD18,1!AD20+6,1)</f>
        <v>44743</v>
      </c>
      <c r="B1" s="67"/>
      <c r="C1" s="67"/>
      <c r="D1" s="67"/>
      <c r="E1" s="67"/>
      <c r="F1" s="67"/>
      <c r="G1" s="67"/>
      <c r="H1" s="67"/>
      <c r="I1" s="11"/>
      <c r="J1" s="11"/>
      <c r="K1" s="70">
        <f>DATE(YEAR(A1),MONTH(A1)-1,1)</f>
        <v>44713</v>
      </c>
      <c r="L1" s="70"/>
      <c r="M1" s="70"/>
      <c r="N1" s="70"/>
      <c r="O1" s="70"/>
      <c r="P1" s="70"/>
      <c r="Q1" s="70"/>
      <c r="S1" s="70">
        <f>DATE(YEAR(A1),MONTH(A1)+1,1)</f>
        <v>44774</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t="str">
        <f t="shared" si="0"/>
        <v/>
      </c>
      <c r="M3" s="22" t="str">
        <f t="shared" si="0"/>
        <v/>
      </c>
      <c r="N3" s="22">
        <f t="shared" si="0"/>
        <v>44713</v>
      </c>
      <c r="O3" s="22">
        <f t="shared" si="0"/>
        <v>44714</v>
      </c>
      <c r="P3" s="22">
        <f t="shared" si="0"/>
        <v>44715</v>
      </c>
      <c r="Q3" s="22">
        <f t="shared" si="0"/>
        <v>44716</v>
      </c>
      <c r="R3" s="3"/>
      <c r="S3" s="22" t="str">
        <f aca="true" t="shared" si="1" ref="S3:Y8">IF(MONTH($S$1)&lt;&gt;MONTH($S$1-(WEEKDAY($S$1,1)-(start_day-1))-IF((WEEKDAY($S$1,1)-(start_day-1))&lt;=0,7,0)+(ROW(S3)-ROW($S$3))*7+(COLUMN(S3)-COLUMN($S$3)+1)),"",$S$1-(WEEKDAY($S$1,1)-(start_day-1))-IF((WEEKDAY($S$1,1)-(start_day-1))&lt;=0,7,0)+(ROW(S3)-ROW($S$3))*7+(COLUMN(S3)-COLUMN($S$3)+1))</f>
        <v/>
      </c>
      <c r="T3" s="22">
        <f t="shared" si="1"/>
        <v>44774</v>
      </c>
      <c r="U3" s="22">
        <f t="shared" si="1"/>
        <v>44775</v>
      </c>
      <c r="V3" s="22">
        <f t="shared" si="1"/>
        <v>44776</v>
      </c>
      <c r="W3" s="22">
        <f t="shared" si="1"/>
        <v>44777</v>
      </c>
      <c r="X3" s="22">
        <f t="shared" si="1"/>
        <v>44778</v>
      </c>
      <c r="Y3" s="22">
        <f t="shared" si="1"/>
        <v>44779</v>
      </c>
    </row>
    <row r="4" spans="1:25" s="4" customFormat="1" ht="9" customHeight="1">
      <c r="A4" s="67"/>
      <c r="B4" s="67"/>
      <c r="C4" s="67"/>
      <c r="D4" s="67"/>
      <c r="E4" s="67"/>
      <c r="F4" s="67"/>
      <c r="G4" s="67"/>
      <c r="H4" s="67"/>
      <c r="I4" s="11"/>
      <c r="J4" s="11"/>
      <c r="K4" s="22">
        <f t="shared" si="0"/>
        <v>44717</v>
      </c>
      <c r="L4" s="22">
        <f t="shared" si="0"/>
        <v>44718</v>
      </c>
      <c r="M4" s="22">
        <f t="shared" si="0"/>
        <v>44719</v>
      </c>
      <c r="N4" s="22">
        <f t="shared" si="0"/>
        <v>44720</v>
      </c>
      <c r="O4" s="22">
        <f t="shared" si="0"/>
        <v>44721</v>
      </c>
      <c r="P4" s="22">
        <f t="shared" si="0"/>
        <v>44722</v>
      </c>
      <c r="Q4" s="22">
        <f t="shared" si="0"/>
        <v>44723</v>
      </c>
      <c r="R4" s="3"/>
      <c r="S4" s="22">
        <f t="shared" si="1"/>
        <v>44780</v>
      </c>
      <c r="T4" s="22">
        <f t="shared" si="1"/>
        <v>44781</v>
      </c>
      <c r="U4" s="22">
        <f t="shared" si="1"/>
        <v>44782</v>
      </c>
      <c r="V4" s="22">
        <f t="shared" si="1"/>
        <v>44783</v>
      </c>
      <c r="W4" s="22">
        <f t="shared" si="1"/>
        <v>44784</v>
      </c>
      <c r="X4" s="22">
        <f t="shared" si="1"/>
        <v>44785</v>
      </c>
      <c r="Y4" s="22">
        <f t="shared" si="1"/>
        <v>44786</v>
      </c>
    </row>
    <row r="5" spans="1:25" s="4" customFormat="1" ht="9" customHeight="1">
      <c r="A5" s="67"/>
      <c r="B5" s="67"/>
      <c r="C5" s="67"/>
      <c r="D5" s="67"/>
      <c r="E5" s="67"/>
      <c r="F5" s="67"/>
      <c r="G5" s="67"/>
      <c r="H5" s="67"/>
      <c r="I5" s="11"/>
      <c r="J5" s="11"/>
      <c r="K5" s="22">
        <f t="shared" si="0"/>
        <v>44724</v>
      </c>
      <c r="L5" s="22">
        <f t="shared" si="0"/>
        <v>44725</v>
      </c>
      <c r="M5" s="22">
        <f t="shared" si="0"/>
        <v>44726</v>
      </c>
      <c r="N5" s="22">
        <f t="shared" si="0"/>
        <v>44727</v>
      </c>
      <c r="O5" s="22">
        <f t="shared" si="0"/>
        <v>44728</v>
      </c>
      <c r="P5" s="22">
        <f t="shared" si="0"/>
        <v>44729</v>
      </c>
      <c r="Q5" s="22">
        <f t="shared" si="0"/>
        <v>44730</v>
      </c>
      <c r="R5" s="3"/>
      <c r="S5" s="22">
        <f t="shared" si="1"/>
        <v>44787</v>
      </c>
      <c r="T5" s="22">
        <f t="shared" si="1"/>
        <v>44788</v>
      </c>
      <c r="U5" s="22">
        <f t="shared" si="1"/>
        <v>44789</v>
      </c>
      <c r="V5" s="22">
        <f t="shared" si="1"/>
        <v>44790</v>
      </c>
      <c r="W5" s="22">
        <f t="shared" si="1"/>
        <v>44791</v>
      </c>
      <c r="X5" s="22">
        <f t="shared" si="1"/>
        <v>44792</v>
      </c>
      <c r="Y5" s="22">
        <f t="shared" si="1"/>
        <v>44793</v>
      </c>
    </row>
    <row r="6" spans="1:25" s="4" customFormat="1" ht="9" customHeight="1">
      <c r="A6" s="67"/>
      <c r="B6" s="67"/>
      <c r="C6" s="67"/>
      <c r="D6" s="67"/>
      <c r="E6" s="67"/>
      <c r="F6" s="67"/>
      <c r="G6" s="67"/>
      <c r="H6" s="67"/>
      <c r="I6" s="11"/>
      <c r="J6" s="11"/>
      <c r="K6" s="22">
        <f t="shared" si="0"/>
        <v>44731</v>
      </c>
      <c r="L6" s="22">
        <f t="shared" si="0"/>
        <v>44732</v>
      </c>
      <c r="M6" s="22">
        <f t="shared" si="0"/>
        <v>44733</v>
      </c>
      <c r="N6" s="22">
        <f t="shared" si="0"/>
        <v>44734</v>
      </c>
      <c r="O6" s="22">
        <f t="shared" si="0"/>
        <v>44735</v>
      </c>
      <c r="P6" s="22">
        <f t="shared" si="0"/>
        <v>44736</v>
      </c>
      <c r="Q6" s="22">
        <f t="shared" si="0"/>
        <v>44737</v>
      </c>
      <c r="R6" s="3"/>
      <c r="S6" s="22">
        <f t="shared" si="1"/>
        <v>44794</v>
      </c>
      <c r="T6" s="22">
        <f t="shared" si="1"/>
        <v>44795</v>
      </c>
      <c r="U6" s="22">
        <f t="shared" si="1"/>
        <v>44796</v>
      </c>
      <c r="V6" s="22">
        <f t="shared" si="1"/>
        <v>44797</v>
      </c>
      <c r="W6" s="22">
        <f t="shared" si="1"/>
        <v>44798</v>
      </c>
      <c r="X6" s="22">
        <f t="shared" si="1"/>
        <v>44799</v>
      </c>
      <c r="Y6" s="22">
        <f t="shared" si="1"/>
        <v>44800</v>
      </c>
    </row>
    <row r="7" spans="1:25" s="4" customFormat="1" ht="9" customHeight="1">
      <c r="A7" s="67"/>
      <c r="B7" s="67"/>
      <c r="C7" s="67"/>
      <c r="D7" s="67"/>
      <c r="E7" s="67"/>
      <c r="F7" s="67"/>
      <c r="G7" s="67"/>
      <c r="H7" s="67"/>
      <c r="I7" s="11"/>
      <c r="J7" s="11"/>
      <c r="K7" s="22">
        <f t="shared" si="0"/>
        <v>44738</v>
      </c>
      <c r="L7" s="22">
        <f t="shared" si="0"/>
        <v>44739</v>
      </c>
      <c r="M7" s="22">
        <f t="shared" si="0"/>
        <v>44740</v>
      </c>
      <c r="N7" s="22">
        <f t="shared" si="0"/>
        <v>44741</v>
      </c>
      <c r="O7" s="22">
        <f t="shared" si="0"/>
        <v>44742</v>
      </c>
      <c r="P7" s="22" t="str">
        <f t="shared" si="0"/>
        <v/>
      </c>
      <c r="Q7" s="22" t="str">
        <f t="shared" si="0"/>
        <v/>
      </c>
      <c r="R7" s="3"/>
      <c r="S7" s="22">
        <f t="shared" si="1"/>
        <v>44801</v>
      </c>
      <c r="T7" s="22">
        <f t="shared" si="1"/>
        <v>44802</v>
      </c>
      <c r="U7" s="22">
        <f t="shared" si="1"/>
        <v>44803</v>
      </c>
      <c r="V7" s="22">
        <f t="shared" si="1"/>
        <v>44804</v>
      </c>
      <c r="W7" s="22" t="str">
        <f t="shared" si="1"/>
        <v/>
      </c>
      <c r="X7" s="22" t="str">
        <f t="shared" si="1"/>
        <v/>
      </c>
      <c r="Y7" s="22" t="str">
        <f t="shared" si="1"/>
        <v/>
      </c>
    </row>
    <row r="8" spans="1:26"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6" s="1" customFormat="1" ht="21" customHeight="1">
      <c r="A9" s="68">
        <f>A10</f>
        <v>44738</v>
      </c>
      <c r="B9" s="69"/>
      <c r="C9" s="69">
        <f>C10</f>
        <v>44739</v>
      </c>
      <c r="D9" s="69"/>
      <c r="E9" s="69">
        <f>E10</f>
        <v>44740</v>
      </c>
      <c r="F9" s="69"/>
      <c r="G9" s="69">
        <f>G10</f>
        <v>44741</v>
      </c>
      <c r="H9" s="69"/>
      <c r="I9" s="69">
        <f>I10</f>
        <v>44742</v>
      </c>
      <c r="J9" s="69"/>
      <c r="K9" s="69">
        <f>K10</f>
        <v>44743</v>
      </c>
      <c r="L9" s="69"/>
      <c r="M9" s="69"/>
      <c r="N9" s="69"/>
      <c r="O9" s="69"/>
      <c r="P9" s="69"/>
      <c r="Q9" s="69"/>
      <c r="R9" s="69"/>
      <c r="S9" s="69">
        <f>S10</f>
        <v>44744</v>
      </c>
      <c r="T9" s="69"/>
      <c r="U9" s="69"/>
      <c r="V9" s="69"/>
      <c r="W9" s="69"/>
      <c r="X9" s="69"/>
      <c r="Y9" s="69"/>
      <c r="Z9" s="71"/>
    </row>
    <row r="10" spans="1:26" s="1" customFormat="1" ht="18.75">
      <c r="A10" s="14">
        <f>$A$1-(WEEKDAY($A$1,1)-(start_day-1))-IF((WEEKDAY($A$1,1)-(start_day-1))&lt;=0,7,0)+1</f>
        <v>44738</v>
      </c>
      <c r="B10" s="15"/>
      <c r="C10" s="12">
        <f>A10+1</f>
        <v>44739</v>
      </c>
      <c r="D10" s="13"/>
      <c r="E10" s="12">
        <f>C10+1</f>
        <v>44740</v>
      </c>
      <c r="F10" s="13"/>
      <c r="G10" s="12">
        <f>E10+1</f>
        <v>44741</v>
      </c>
      <c r="H10" s="13"/>
      <c r="I10" s="12">
        <f>G10+1</f>
        <v>44742</v>
      </c>
      <c r="J10" s="13"/>
      <c r="K10" s="63">
        <f>I10+1</f>
        <v>44743</v>
      </c>
      <c r="L10" s="64"/>
      <c r="M10" s="65"/>
      <c r="N10" s="65"/>
      <c r="O10" s="65"/>
      <c r="P10" s="65"/>
      <c r="Q10" s="65"/>
      <c r="R10" s="66"/>
      <c r="S10" s="72">
        <f>K10+1</f>
        <v>44744</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44745</v>
      </c>
      <c r="B16" s="15"/>
      <c r="C16" s="12">
        <f>A16+1</f>
        <v>44746</v>
      </c>
      <c r="D16" s="13"/>
      <c r="E16" s="12">
        <f>C16+1</f>
        <v>44747</v>
      </c>
      <c r="F16" s="13"/>
      <c r="G16" s="12">
        <f>E16+1</f>
        <v>44748</v>
      </c>
      <c r="H16" s="13"/>
      <c r="I16" s="12">
        <f>G16+1</f>
        <v>44749</v>
      </c>
      <c r="J16" s="13"/>
      <c r="K16" s="63">
        <f>I16+1</f>
        <v>44750</v>
      </c>
      <c r="L16" s="64"/>
      <c r="M16" s="65"/>
      <c r="N16" s="65"/>
      <c r="O16" s="65"/>
      <c r="P16" s="65"/>
      <c r="Q16" s="65"/>
      <c r="R16" s="66"/>
      <c r="S16" s="72">
        <f>K16+1</f>
        <v>44751</v>
      </c>
      <c r="T16" s="73"/>
      <c r="U16" s="61"/>
      <c r="V16" s="61"/>
      <c r="W16" s="61"/>
      <c r="X16" s="61"/>
      <c r="Y16" s="61"/>
      <c r="Z16" s="62"/>
    </row>
    <row r="17" spans="1:26"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6"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6"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6"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6" s="1" customFormat="1" ht="18.75">
      <c r="A22" s="14">
        <f>S16+1</f>
        <v>44752</v>
      </c>
      <c r="B22" s="15"/>
      <c r="C22" s="12">
        <f>A22+1</f>
        <v>44753</v>
      </c>
      <c r="D22" s="13"/>
      <c r="E22" s="12">
        <f>C22+1</f>
        <v>44754</v>
      </c>
      <c r="F22" s="13"/>
      <c r="G22" s="12">
        <f>E22+1</f>
        <v>44755</v>
      </c>
      <c r="H22" s="13"/>
      <c r="I22" s="12">
        <f>G22+1</f>
        <v>44756</v>
      </c>
      <c r="J22" s="13"/>
      <c r="K22" s="63">
        <f>I22+1</f>
        <v>44757</v>
      </c>
      <c r="L22" s="64"/>
      <c r="M22" s="65"/>
      <c r="N22" s="65"/>
      <c r="O22" s="65"/>
      <c r="P22" s="65"/>
      <c r="Q22" s="65"/>
      <c r="R22" s="66"/>
      <c r="S22" s="72">
        <f>K22+1</f>
        <v>44758</v>
      </c>
      <c r="T22" s="73"/>
      <c r="U22" s="61"/>
      <c r="V22" s="61"/>
      <c r="W22" s="61"/>
      <c r="X22" s="61"/>
      <c r="Y22" s="61"/>
      <c r="Z22" s="62"/>
    </row>
    <row r="23" spans="1:26"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6"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6"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6"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44759</v>
      </c>
      <c r="B28" s="15"/>
      <c r="C28" s="12">
        <f>A28+1</f>
        <v>44760</v>
      </c>
      <c r="D28" s="13"/>
      <c r="E28" s="12">
        <f>C28+1</f>
        <v>44761</v>
      </c>
      <c r="F28" s="13"/>
      <c r="G28" s="12">
        <f>E28+1</f>
        <v>44762</v>
      </c>
      <c r="H28" s="13"/>
      <c r="I28" s="12">
        <f>G28+1</f>
        <v>44763</v>
      </c>
      <c r="J28" s="13"/>
      <c r="K28" s="63">
        <f>I28+1</f>
        <v>44764</v>
      </c>
      <c r="L28" s="64"/>
      <c r="M28" s="65"/>
      <c r="N28" s="65"/>
      <c r="O28" s="65"/>
      <c r="P28" s="65"/>
      <c r="Q28" s="65"/>
      <c r="R28" s="66"/>
      <c r="S28" s="72">
        <f>K28+1</f>
        <v>44765</v>
      </c>
      <c r="T28" s="73"/>
      <c r="U28" s="61"/>
      <c r="V28" s="61"/>
      <c r="W28" s="61"/>
      <c r="X28" s="61"/>
      <c r="Y28" s="61"/>
      <c r="Z28" s="62"/>
    </row>
    <row r="29" spans="1:26"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6"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6"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6"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44766</v>
      </c>
      <c r="B34" s="15"/>
      <c r="C34" s="12">
        <f>A34+1</f>
        <v>44767</v>
      </c>
      <c r="D34" s="13"/>
      <c r="E34" s="12">
        <f>C34+1</f>
        <v>44768</v>
      </c>
      <c r="F34" s="13"/>
      <c r="G34" s="12">
        <f>E34+1</f>
        <v>44769</v>
      </c>
      <c r="H34" s="13"/>
      <c r="I34" s="12">
        <f>G34+1</f>
        <v>44770</v>
      </c>
      <c r="J34" s="13"/>
      <c r="K34" s="63">
        <f>I34+1</f>
        <v>44771</v>
      </c>
      <c r="L34" s="64"/>
      <c r="M34" s="65"/>
      <c r="N34" s="65"/>
      <c r="O34" s="65"/>
      <c r="P34" s="65"/>
      <c r="Q34" s="65"/>
      <c r="R34" s="66"/>
      <c r="S34" s="72">
        <f>K34+1</f>
        <v>44772</v>
      </c>
      <c r="T34" s="73"/>
      <c r="U34" s="61"/>
      <c r="V34" s="61"/>
      <c r="W34" s="61"/>
      <c r="X34" s="61"/>
      <c r="Y34" s="61"/>
      <c r="Z34" s="62"/>
    </row>
    <row r="35" spans="1:26"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6"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44773</v>
      </c>
      <c r="B40" s="15"/>
      <c r="C40" s="12">
        <f>A40+1</f>
        <v>44774</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topLeftCell="A1">
      <selection activeCell="J4" sqref="J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DATE(1!AD18,1!AD20+7,1)</f>
        <v>44774</v>
      </c>
      <c r="B1" s="67"/>
      <c r="C1" s="67"/>
      <c r="D1" s="67"/>
      <c r="E1" s="67"/>
      <c r="F1" s="67"/>
      <c r="G1" s="67"/>
      <c r="H1" s="67"/>
      <c r="I1" s="11"/>
      <c r="J1" s="11"/>
      <c r="K1" s="70">
        <f>DATE(YEAR(A1),MONTH(A1)-1,1)</f>
        <v>44743</v>
      </c>
      <c r="L1" s="70"/>
      <c r="M1" s="70"/>
      <c r="N1" s="70"/>
      <c r="O1" s="70"/>
      <c r="P1" s="70"/>
      <c r="Q1" s="70"/>
      <c r="S1" s="70">
        <f>DATE(YEAR(A1),MONTH(A1)+1,1)</f>
        <v>44805</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44743</v>
      </c>
      <c r="Q3" s="22">
        <f t="shared" si="0"/>
        <v>44744</v>
      </c>
      <c r="R3" s="3"/>
      <c r="S3" s="22" t="str">
        <f aca="true" t="shared" si="1" ref="S3:Y8">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44805</v>
      </c>
      <c r="X3" s="22">
        <f t="shared" si="1"/>
        <v>44806</v>
      </c>
      <c r="Y3" s="22">
        <f t="shared" si="1"/>
        <v>44807</v>
      </c>
    </row>
    <row r="4" spans="1:25" s="4" customFormat="1" ht="9" customHeight="1">
      <c r="A4" s="67"/>
      <c r="B4" s="67"/>
      <c r="C4" s="67"/>
      <c r="D4" s="67"/>
      <c r="E4" s="67"/>
      <c r="F4" s="67"/>
      <c r="G4" s="67"/>
      <c r="H4" s="67"/>
      <c r="I4" s="11"/>
      <c r="J4" s="11"/>
      <c r="K4" s="22">
        <f t="shared" si="0"/>
        <v>44745</v>
      </c>
      <c r="L4" s="22">
        <f t="shared" si="0"/>
        <v>44746</v>
      </c>
      <c r="M4" s="22">
        <f t="shared" si="0"/>
        <v>44747</v>
      </c>
      <c r="N4" s="22">
        <f t="shared" si="0"/>
        <v>44748</v>
      </c>
      <c r="O4" s="22">
        <f t="shared" si="0"/>
        <v>44749</v>
      </c>
      <c r="P4" s="22">
        <f t="shared" si="0"/>
        <v>44750</v>
      </c>
      <c r="Q4" s="22">
        <f t="shared" si="0"/>
        <v>44751</v>
      </c>
      <c r="R4" s="3"/>
      <c r="S4" s="22">
        <f t="shared" si="1"/>
        <v>44808</v>
      </c>
      <c r="T4" s="22">
        <f t="shared" si="1"/>
        <v>44809</v>
      </c>
      <c r="U4" s="22">
        <f t="shared" si="1"/>
        <v>44810</v>
      </c>
      <c r="V4" s="22">
        <f t="shared" si="1"/>
        <v>44811</v>
      </c>
      <c r="W4" s="22">
        <f t="shared" si="1"/>
        <v>44812</v>
      </c>
      <c r="X4" s="22">
        <f t="shared" si="1"/>
        <v>44813</v>
      </c>
      <c r="Y4" s="22">
        <f t="shared" si="1"/>
        <v>44814</v>
      </c>
    </row>
    <row r="5" spans="1:25" s="4" customFormat="1" ht="9" customHeight="1">
      <c r="A5" s="67"/>
      <c r="B5" s="67"/>
      <c r="C5" s="67"/>
      <c r="D5" s="67"/>
      <c r="E5" s="67"/>
      <c r="F5" s="67"/>
      <c r="G5" s="67"/>
      <c r="H5" s="67"/>
      <c r="I5" s="11"/>
      <c r="J5" s="11"/>
      <c r="K5" s="22">
        <f t="shared" si="0"/>
        <v>44752</v>
      </c>
      <c r="L5" s="22">
        <f t="shared" si="0"/>
        <v>44753</v>
      </c>
      <c r="M5" s="22">
        <f t="shared" si="0"/>
        <v>44754</v>
      </c>
      <c r="N5" s="22">
        <f t="shared" si="0"/>
        <v>44755</v>
      </c>
      <c r="O5" s="22">
        <f t="shared" si="0"/>
        <v>44756</v>
      </c>
      <c r="P5" s="22">
        <f t="shared" si="0"/>
        <v>44757</v>
      </c>
      <c r="Q5" s="22">
        <f t="shared" si="0"/>
        <v>44758</v>
      </c>
      <c r="R5" s="3"/>
      <c r="S5" s="22">
        <f t="shared" si="1"/>
        <v>44815</v>
      </c>
      <c r="T5" s="22">
        <f t="shared" si="1"/>
        <v>44816</v>
      </c>
      <c r="U5" s="22">
        <f t="shared" si="1"/>
        <v>44817</v>
      </c>
      <c r="V5" s="22">
        <f t="shared" si="1"/>
        <v>44818</v>
      </c>
      <c r="W5" s="22">
        <f t="shared" si="1"/>
        <v>44819</v>
      </c>
      <c r="X5" s="22">
        <f t="shared" si="1"/>
        <v>44820</v>
      </c>
      <c r="Y5" s="22">
        <f t="shared" si="1"/>
        <v>44821</v>
      </c>
    </row>
    <row r="6" spans="1:25" s="4" customFormat="1" ht="9" customHeight="1">
      <c r="A6" s="67"/>
      <c r="B6" s="67"/>
      <c r="C6" s="67"/>
      <c r="D6" s="67"/>
      <c r="E6" s="67"/>
      <c r="F6" s="67"/>
      <c r="G6" s="67"/>
      <c r="H6" s="67"/>
      <c r="I6" s="11"/>
      <c r="J6" s="11"/>
      <c r="K6" s="22">
        <f t="shared" si="0"/>
        <v>44759</v>
      </c>
      <c r="L6" s="22">
        <f t="shared" si="0"/>
        <v>44760</v>
      </c>
      <c r="M6" s="22">
        <f t="shared" si="0"/>
        <v>44761</v>
      </c>
      <c r="N6" s="22">
        <f t="shared" si="0"/>
        <v>44762</v>
      </c>
      <c r="O6" s="22">
        <f t="shared" si="0"/>
        <v>44763</v>
      </c>
      <c r="P6" s="22">
        <f t="shared" si="0"/>
        <v>44764</v>
      </c>
      <c r="Q6" s="22">
        <f t="shared" si="0"/>
        <v>44765</v>
      </c>
      <c r="R6" s="3"/>
      <c r="S6" s="22">
        <f t="shared" si="1"/>
        <v>44822</v>
      </c>
      <c r="T6" s="22">
        <f t="shared" si="1"/>
        <v>44823</v>
      </c>
      <c r="U6" s="22">
        <f t="shared" si="1"/>
        <v>44824</v>
      </c>
      <c r="V6" s="22">
        <f t="shared" si="1"/>
        <v>44825</v>
      </c>
      <c r="W6" s="22">
        <f t="shared" si="1"/>
        <v>44826</v>
      </c>
      <c r="X6" s="22">
        <f t="shared" si="1"/>
        <v>44827</v>
      </c>
      <c r="Y6" s="22">
        <f t="shared" si="1"/>
        <v>44828</v>
      </c>
    </row>
    <row r="7" spans="1:25" s="4" customFormat="1" ht="9" customHeight="1">
      <c r="A7" s="67"/>
      <c r="B7" s="67"/>
      <c r="C7" s="67"/>
      <c r="D7" s="67"/>
      <c r="E7" s="67"/>
      <c r="F7" s="67"/>
      <c r="G7" s="67"/>
      <c r="H7" s="67"/>
      <c r="I7" s="11"/>
      <c r="J7" s="11"/>
      <c r="K7" s="22">
        <f t="shared" si="0"/>
        <v>44766</v>
      </c>
      <c r="L7" s="22">
        <f t="shared" si="0"/>
        <v>44767</v>
      </c>
      <c r="M7" s="22">
        <f t="shared" si="0"/>
        <v>44768</v>
      </c>
      <c r="N7" s="22">
        <f t="shared" si="0"/>
        <v>44769</v>
      </c>
      <c r="O7" s="22">
        <f t="shared" si="0"/>
        <v>44770</v>
      </c>
      <c r="P7" s="22">
        <f t="shared" si="0"/>
        <v>44771</v>
      </c>
      <c r="Q7" s="22">
        <f t="shared" si="0"/>
        <v>44772</v>
      </c>
      <c r="R7" s="3"/>
      <c r="S7" s="22">
        <f t="shared" si="1"/>
        <v>44829</v>
      </c>
      <c r="T7" s="22">
        <f t="shared" si="1"/>
        <v>44830</v>
      </c>
      <c r="U7" s="22">
        <f t="shared" si="1"/>
        <v>44831</v>
      </c>
      <c r="V7" s="22">
        <f t="shared" si="1"/>
        <v>44832</v>
      </c>
      <c r="W7" s="22">
        <f t="shared" si="1"/>
        <v>44833</v>
      </c>
      <c r="X7" s="22">
        <f t="shared" si="1"/>
        <v>44834</v>
      </c>
      <c r="Y7" s="22" t="str">
        <f t="shared" si="1"/>
        <v/>
      </c>
    </row>
    <row r="8" spans="1:26" s="5" customFormat="1" ht="9" customHeight="1">
      <c r="A8" s="26"/>
      <c r="B8" s="26"/>
      <c r="C8" s="26"/>
      <c r="D8" s="26"/>
      <c r="E8" s="26"/>
      <c r="F8" s="26"/>
      <c r="G8" s="26"/>
      <c r="H8" s="26"/>
      <c r="I8" s="25"/>
      <c r="J8" s="25"/>
      <c r="K8" s="22">
        <f t="shared" si="0"/>
        <v>44773</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6" s="1" customFormat="1" ht="21" customHeight="1">
      <c r="A9" s="68">
        <f>A10</f>
        <v>44773</v>
      </c>
      <c r="B9" s="69"/>
      <c r="C9" s="69">
        <f>C10</f>
        <v>44774</v>
      </c>
      <c r="D9" s="69"/>
      <c r="E9" s="69">
        <f>E10</f>
        <v>44775</v>
      </c>
      <c r="F9" s="69"/>
      <c r="G9" s="69">
        <f>G10</f>
        <v>44776</v>
      </c>
      <c r="H9" s="69"/>
      <c r="I9" s="69">
        <f>I10</f>
        <v>44777</v>
      </c>
      <c r="J9" s="69"/>
      <c r="K9" s="69">
        <f>K10</f>
        <v>44778</v>
      </c>
      <c r="L9" s="69"/>
      <c r="M9" s="69"/>
      <c r="N9" s="69"/>
      <c r="O9" s="69"/>
      <c r="P9" s="69"/>
      <c r="Q9" s="69"/>
      <c r="R9" s="69"/>
      <c r="S9" s="69">
        <f>S10</f>
        <v>44779</v>
      </c>
      <c r="T9" s="69"/>
      <c r="U9" s="69"/>
      <c r="V9" s="69"/>
      <c r="W9" s="69"/>
      <c r="X9" s="69"/>
      <c r="Y9" s="69"/>
      <c r="Z9" s="71"/>
    </row>
    <row r="10" spans="1:26" s="1" customFormat="1" ht="18.75">
      <c r="A10" s="14">
        <f>$A$1-(WEEKDAY($A$1,1)-(start_day-1))-IF((WEEKDAY($A$1,1)-(start_day-1))&lt;=0,7,0)+1</f>
        <v>44773</v>
      </c>
      <c r="B10" s="15"/>
      <c r="C10" s="12">
        <f>A10+1</f>
        <v>44774</v>
      </c>
      <c r="D10" s="13"/>
      <c r="E10" s="12">
        <f>C10+1</f>
        <v>44775</v>
      </c>
      <c r="F10" s="13"/>
      <c r="G10" s="12">
        <f>E10+1</f>
        <v>44776</v>
      </c>
      <c r="H10" s="13"/>
      <c r="I10" s="12">
        <f>G10+1</f>
        <v>44777</v>
      </c>
      <c r="J10" s="13"/>
      <c r="K10" s="63">
        <f>I10+1</f>
        <v>44778</v>
      </c>
      <c r="L10" s="64"/>
      <c r="M10" s="65"/>
      <c r="N10" s="65"/>
      <c r="O10" s="65"/>
      <c r="P10" s="65"/>
      <c r="Q10" s="65"/>
      <c r="R10" s="66"/>
      <c r="S10" s="72">
        <f>K10+1</f>
        <v>44779</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44780</v>
      </c>
      <c r="B16" s="15"/>
      <c r="C16" s="12">
        <f>A16+1</f>
        <v>44781</v>
      </c>
      <c r="D16" s="13"/>
      <c r="E16" s="12">
        <f>C16+1</f>
        <v>44782</v>
      </c>
      <c r="F16" s="13"/>
      <c r="G16" s="12">
        <f>E16+1</f>
        <v>44783</v>
      </c>
      <c r="H16" s="13"/>
      <c r="I16" s="12">
        <f>G16+1</f>
        <v>44784</v>
      </c>
      <c r="J16" s="13"/>
      <c r="K16" s="63">
        <f>I16+1</f>
        <v>44785</v>
      </c>
      <c r="L16" s="64"/>
      <c r="M16" s="65"/>
      <c r="N16" s="65"/>
      <c r="O16" s="65"/>
      <c r="P16" s="65"/>
      <c r="Q16" s="65"/>
      <c r="R16" s="66"/>
      <c r="S16" s="72">
        <f>K16+1</f>
        <v>44786</v>
      </c>
      <c r="T16" s="73"/>
      <c r="U16" s="61"/>
      <c r="V16" s="61"/>
      <c r="W16" s="61"/>
      <c r="X16" s="61"/>
      <c r="Y16" s="61"/>
      <c r="Z16" s="62"/>
    </row>
    <row r="17" spans="1:26"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6"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6"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6"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6" s="1" customFormat="1" ht="18.75">
      <c r="A22" s="14">
        <f>S16+1</f>
        <v>44787</v>
      </c>
      <c r="B22" s="15"/>
      <c r="C22" s="12">
        <f>A22+1</f>
        <v>44788</v>
      </c>
      <c r="D22" s="13"/>
      <c r="E22" s="12">
        <f>C22+1</f>
        <v>44789</v>
      </c>
      <c r="F22" s="13"/>
      <c r="G22" s="12">
        <f>E22+1</f>
        <v>44790</v>
      </c>
      <c r="H22" s="13"/>
      <c r="I22" s="12">
        <f>G22+1</f>
        <v>44791</v>
      </c>
      <c r="J22" s="13"/>
      <c r="K22" s="63">
        <f>I22+1</f>
        <v>44792</v>
      </c>
      <c r="L22" s="64"/>
      <c r="M22" s="65"/>
      <c r="N22" s="65"/>
      <c r="O22" s="65"/>
      <c r="P22" s="65"/>
      <c r="Q22" s="65"/>
      <c r="R22" s="66"/>
      <c r="S22" s="72">
        <f>K22+1</f>
        <v>44793</v>
      </c>
      <c r="T22" s="73"/>
      <c r="U22" s="61"/>
      <c r="V22" s="61"/>
      <c r="W22" s="61"/>
      <c r="X22" s="61"/>
      <c r="Y22" s="61"/>
      <c r="Z22" s="62"/>
    </row>
    <row r="23" spans="1:26"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6"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6"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6"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44794</v>
      </c>
      <c r="B28" s="15"/>
      <c r="C28" s="12">
        <f>A28+1</f>
        <v>44795</v>
      </c>
      <c r="D28" s="13"/>
      <c r="E28" s="12">
        <f>C28+1</f>
        <v>44796</v>
      </c>
      <c r="F28" s="13"/>
      <c r="G28" s="12">
        <f>E28+1</f>
        <v>44797</v>
      </c>
      <c r="H28" s="13"/>
      <c r="I28" s="12">
        <f>G28+1</f>
        <v>44798</v>
      </c>
      <c r="J28" s="13"/>
      <c r="K28" s="63">
        <f>I28+1</f>
        <v>44799</v>
      </c>
      <c r="L28" s="64"/>
      <c r="M28" s="65"/>
      <c r="N28" s="65"/>
      <c r="O28" s="65"/>
      <c r="P28" s="65"/>
      <c r="Q28" s="65"/>
      <c r="R28" s="66"/>
      <c r="S28" s="72">
        <f>K28+1</f>
        <v>44800</v>
      </c>
      <c r="T28" s="73"/>
      <c r="U28" s="61"/>
      <c r="V28" s="61"/>
      <c r="W28" s="61"/>
      <c r="X28" s="61"/>
      <c r="Y28" s="61"/>
      <c r="Z28" s="62"/>
    </row>
    <row r="29" spans="1:26"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6"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6"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6"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44801</v>
      </c>
      <c r="B34" s="15"/>
      <c r="C34" s="12">
        <f>A34+1</f>
        <v>44802</v>
      </c>
      <c r="D34" s="13"/>
      <c r="E34" s="12">
        <f>C34+1</f>
        <v>44803</v>
      </c>
      <c r="F34" s="13"/>
      <c r="G34" s="12">
        <f>E34+1</f>
        <v>44804</v>
      </c>
      <c r="H34" s="13"/>
      <c r="I34" s="12">
        <f>G34+1</f>
        <v>44805</v>
      </c>
      <c r="J34" s="13"/>
      <c r="K34" s="63">
        <f>I34+1</f>
        <v>44806</v>
      </c>
      <c r="L34" s="64"/>
      <c r="M34" s="65"/>
      <c r="N34" s="65"/>
      <c r="O34" s="65"/>
      <c r="P34" s="65"/>
      <c r="Q34" s="65"/>
      <c r="R34" s="66"/>
      <c r="S34" s="72">
        <f>K34+1</f>
        <v>44807</v>
      </c>
      <c r="T34" s="73"/>
      <c r="U34" s="61"/>
      <c r="V34" s="61"/>
      <c r="W34" s="61"/>
      <c r="X34" s="61"/>
      <c r="Y34" s="61"/>
      <c r="Z34" s="62"/>
    </row>
    <row r="35" spans="1:26"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6"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44808</v>
      </c>
      <c r="B40" s="15"/>
      <c r="C40" s="12">
        <f>A40+1</f>
        <v>44809</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topLeftCell="A1">
      <selection activeCell="J6" sqref="J6"/>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67">
        <f>DATE(1!AD18,1!AD20+8,1)</f>
        <v>44805</v>
      </c>
      <c r="B1" s="67"/>
      <c r="C1" s="67"/>
      <c r="D1" s="67"/>
      <c r="E1" s="67"/>
      <c r="F1" s="67"/>
      <c r="G1" s="67"/>
      <c r="H1" s="67"/>
      <c r="I1" s="11"/>
      <c r="J1" s="11"/>
      <c r="K1" s="70">
        <f>DATE(YEAR(A1),MONTH(A1)-1,1)</f>
        <v>44774</v>
      </c>
      <c r="L1" s="70"/>
      <c r="M1" s="70"/>
      <c r="N1" s="70"/>
      <c r="O1" s="70"/>
      <c r="P1" s="70"/>
      <c r="Q1" s="70"/>
      <c r="S1" s="70">
        <f>DATE(YEAR(A1),MONTH(A1)+1,1)</f>
        <v>44835</v>
      </c>
      <c r="T1" s="70"/>
      <c r="U1" s="70"/>
      <c r="V1" s="70"/>
      <c r="W1" s="70"/>
      <c r="X1" s="70"/>
      <c r="Y1" s="70"/>
    </row>
    <row r="2" spans="1:25" s="3" customFormat="1" ht="11.25" customHeight="1">
      <c r="A2" s="67"/>
      <c r="B2" s="67"/>
      <c r="C2" s="67"/>
      <c r="D2" s="67"/>
      <c r="E2" s="67"/>
      <c r="F2" s="67"/>
      <c r="G2" s="67"/>
      <c r="H2" s="6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5" s="4" customFormat="1" ht="9" customHeight="1">
      <c r="A3" s="67"/>
      <c r="B3" s="67"/>
      <c r="C3" s="67"/>
      <c r="D3" s="67"/>
      <c r="E3" s="67"/>
      <c r="F3" s="67"/>
      <c r="G3" s="67"/>
      <c r="H3" s="67"/>
      <c r="I3" s="11"/>
      <c r="J3" s="11"/>
      <c r="K3" s="22" t="str">
        <f aca="true" t="shared" si="0" ref="K3:Q8">IF(MONTH($K$1)&lt;&gt;MONTH($K$1-(WEEKDAY($K$1,1)-(start_day-1))-IF((WEEKDAY($K$1,1)-(start_day-1))&lt;=0,7,0)+(ROW(K3)-ROW($K$3))*7+(COLUMN(K3)-COLUMN($K$3)+1)),"",$K$1-(WEEKDAY($K$1,1)-(start_day-1))-IF((WEEKDAY($K$1,1)-(start_day-1))&lt;=0,7,0)+(ROW(K3)-ROW($K$3))*7+(COLUMN(K3)-COLUMN($K$3)+1))</f>
        <v/>
      </c>
      <c r="L3" s="22">
        <f t="shared" si="0"/>
        <v>44774</v>
      </c>
      <c r="M3" s="22">
        <f t="shared" si="0"/>
        <v>44775</v>
      </c>
      <c r="N3" s="22">
        <f t="shared" si="0"/>
        <v>44776</v>
      </c>
      <c r="O3" s="22">
        <f t="shared" si="0"/>
        <v>44777</v>
      </c>
      <c r="P3" s="22">
        <f t="shared" si="0"/>
        <v>44778</v>
      </c>
      <c r="Q3" s="22">
        <f t="shared" si="0"/>
        <v>44779</v>
      </c>
      <c r="R3" s="3"/>
      <c r="S3" s="22" t="str">
        <f aca="true" t="shared" si="1" ref="S3:Y8">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44835</v>
      </c>
    </row>
    <row r="4" spans="1:25" s="4" customFormat="1" ht="9" customHeight="1">
      <c r="A4" s="67"/>
      <c r="B4" s="67"/>
      <c r="C4" s="67"/>
      <c r="D4" s="67"/>
      <c r="E4" s="67"/>
      <c r="F4" s="67"/>
      <c r="G4" s="67"/>
      <c r="H4" s="67"/>
      <c r="I4" s="11"/>
      <c r="J4" s="11"/>
      <c r="K4" s="22">
        <f t="shared" si="0"/>
        <v>44780</v>
      </c>
      <c r="L4" s="22">
        <f t="shared" si="0"/>
        <v>44781</v>
      </c>
      <c r="M4" s="22">
        <f t="shared" si="0"/>
        <v>44782</v>
      </c>
      <c r="N4" s="22">
        <f t="shared" si="0"/>
        <v>44783</v>
      </c>
      <c r="O4" s="22">
        <f t="shared" si="0"/>
        <v>44784</v>
      </c>
      <c r="P4" s="22">
        <f t="shared" si="0"/>
        <v>44785</v>
      </c>
      <c r="Q4" s="22">
        <f t="shared" si="0"/>
        <v>44786</v>
      </c>
      <c r="R4" s="3"/>
      <c r="S4" s="22">
        <f t="shared" si="1"/>
        <v>44836</v>
      </c>
      <c r="T4" s="22">
        <f t="shared" si="1"/>
        <v>44837</v>
      </c>
      <c r="U4" s="22">
        <f t="shared" si="1"/>
        <v>44838</v>
      </c>
      <c r="V4" s="22">
        <f t="shared" si="1"/>
        <v>44839</v>
      </c>
      <c r="W4" s="22">
        <f t="shared" si="1"/>
        <v>44840</v>
      </c>
      <c r="X4" s="22">
        <f t="shared" si="1"/>
        <v>44841</v>
      </c>
      <c r="Y4" s="22">
        <f t="shared" si="1"/>
        <v>44842</v>
      </c>
    </row>
    <row r="5" spans="1:25" s="4" customFormat="1" ht="9" customHeight="1">
      <c r="A5" s="67"/>
      <c r="B5" s="67"/>
      <c r="C5" s="67"/>
      <c r="D5" s="67"/>
      <c r="E5" s="67"/>
      <c r="F5" s="67"/>
      <c r="G5" s="67"/>
      <c r="H5" s="67"/>
      <c r="I5" s="11"/>
      <c r="J5" s="11"/>
      <c r="K5" s="22">
        <f t="shared" si="0"/>
        <v>44787</v>
      </c>
      <c r="L5" s="22">
        <f t="shared" si="0"/>
        <v>44788</v>
      </c>
      <c r="M5" s="22">
        <f t="shared" si="0"/>
        <v>44789</v>
      </c>
      <c r="N5" s="22">
        <f t="shared" si="0"/>
        <v>44790</v>
      </c>
      <c r="O5" s="22">
        <f t="shared" si="0"/>
        <v>44791</v>
      </c>
      <c r="P5" s="22">
        <f t="shared" si="0"/>
        <v>44792</v>
      </c>
      <c r="Q5" s="22">
        <f t="shared" si="0"/>
        <v>44793</v>
      </c>
      <c r="R5" s="3"/>
      <c r="S5" s="22">
        <f t="shared" si="1"/>
        <v>44843</v>
      </c>
      <c r="T5" s="22">
        <f t="shared" si="1"/>
        <v>44844</v>
      </c>
      <c r="U5" s="22">
        <f t="shared" si="1"/>
        <v>44845</v>
      </c>
      <c r="V5" s="22">
        <f t="shared" si="1"/>
        <v>44846</v>
      </c>
      <c r="W5" s="22">
        <f t="shared" si="1"/>
        <v>44847</v>
      </c>
      <c r="X5" s="22">
        <f t="shared" si="1"/>
        <v>44848</v>
      </c>
      <c r="Y5" s="22">
        <f t="shared" si="1"/>
        <v>44849</v>
      </c>
    </row>
    <row r="6" spans="1:25" s="4" customFormat="1" ht="9" customHeight="1">
      <c r="A6" s="67"/>
      <c r="B6" s="67"/>
      <c r="C6" s="67"/>
      <c r="D6" s="67"/>
      <c r="E6" s="67"/>
      <c r="F6" s="67"/>
      <c r="G6" s="67"/>
      <c r="H6" s="67"/>
      <c r="I6" s="11"/>
      <c r="J6" s="11"/>
      <c r="K6" s="22">
        <f t="shared" si="0"/>
        <v>44794</v>
      </c>
      <c r="L6" s="22">
        <f t="shared" si="0"/>
        <v>44795</v>
      </c>
      <c r="M6" s="22">
        <f t="shared" si="0"/>
        <v>44796</v>
      </c>
      <c r="N6" s="22">
        <f t="shared" si="0"/>
        <v>44797</v>
      </c>
      <c r="O6" s="22">
        <f t="shared" si="0"/>
        <v>44798</v>
      </c>
      <c r="P6" s="22">
        <f t="shared" si="0"/>
        <v>44799</v>
      </c>
      <c r="Q6" s="22">
        <f t="shared" si="0"/>
        <v>44800</v>
      </c>
      <c r="R6" s="3"/>
      <c r="S6" s="22">
        <f t="shared" si="1"/>
        <v>44850</v>
      </c>
      <c r="T6" s="22">
        <f t="shared" si="1"/>
        <v>44851</v>
      </c>
      <c r="U6" s="22">
        <f t="shared" si="1"/>
        <v>44852</v>
      </c>
      <c r="V6" s="22">
        <f t="shared" si="1"/>
        <v>44853</v>
      </c>
      <c r="W6" s="22">
        <f t="shared" si="1"/>
        <v>44854</v>
      </c>
      <c r="X6" s="22">
        <f t="shared" si="1"/>
        <v>44855</v>
      </c>
      <c r="Y6" s="22">
        <f t="shared" si="1"/>
        <v>44856</v>
      </c>
    </row>
    <row r="7" spans="1:25" s="4" customFormat="1" ht="9" customHeight="1">
      <c r="A7" s="67"/>
      <c r="B7" s="67"/>
      <c r="C7" s="67"/>
      <c r="D7" s="67"/>
      <c r="E7" s="67"/>
      <c r="F7" s="67"/>
      <c r="G7" s="67"/>
      <c r="H7" s="67"/>
      <c r="I7" s="11"/>
      <c r="J7" s="11"/>
      <c r="K7" s="22">
        <f t="shared" si="0"/>
        <v>44801</v>
      </c>
      <c r="L7" s="22">
        <f t="shared" si="0"/>
        <v>44802</v>
      </c>
      <c r="M7" s="22">
        <f t="shared" si="0"/>
        <v>44803</v>
      </c>
      <c r="N7" s="22">
        <f t="shared" si="0"/>
        <v>44804</v>
      </c>
      <c r="O7" s="22" t="str">
        <f t="shared" si="0"/>
        <v/>
      </c>
      <c r="P7" s="22" t="str">
        <f t="shared" si="0"/>
        <v/>
      </c>
      <c r="Q7" s="22" t="str">
        <f t="shared" si="0"/>
        <v/>
      </c>
      <c r="R7" s="3"/>
      <c r="S7" s="22">
        <f t="shared" si="1"/>
        <v>44857</v>
      </c>
      <c r="T7" s="22">
        <f t="shared" si="1"/>
        <v>44858</v>
      </c>
      <c r="U7" s="22">
        <f t="shared" si="1"/>
        <v>44859</v>
      </c>
      <c r="V7" s="22">
        <f t="shared" si="1"/>
        <v>44860</v>
      </c>
      <c r="W7" s="22">
        <f t="shared" si="1"/>
        <v>44861</v>
      </c>
      <c r="X7" s="22">
        <f t="shared" si="1"/>
        <v>44862</v>
      </c>
      <c r="Y7" s="22">
        <f t="shared" si="1"/>
        <v>44863</v>
      </c>
    </row>
    <row r="8" spans="1:26"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44864</v>
      </c>
      <c r="T8" s="22">
        <f t="shared" si="1"/>
        <v>44865</v>
      </c>
      <c r="U8" s="22" t="str">
        <f t="shared" si="1"/>
        <v/>
      </c>
      <c r="V8" s="22" t="str">
        <f t="shared" si="1"/>
        <v/>
      </c>
      <c r="W8" s="22" t="str">
        <f t="shared" si="1"/>
        <v/>
      </c>
      <c r="X8" s="22" t="str">
        <f t="shared" si="1"/>
        <v/>
      </c>
      <c r="Y8" s="22" t="str">
        <f t="shared" si="1"/>
        <v/>
      </c>
      <c r="Z8" s="24"/>
    </row>
    <row r="9" spans="1:26" s="1" customFormat="1" ht="21" customHeight="1">
      <c r="A9" s="68">
        <f>A10</f>
        <v>44801</v>
      </c>
      <c r="B9" s="69"/>
      <c r="C9" s="69">
        <f>C10</f>
        <v>44802</v>
      </c>
      <c r="D9" s="69"/>
      <c r="E9" s="69">
        <f>E10</f>
        <v>44803</v>
      </c>
      <c r="F9" s="69"/>
      <c r="G9" s="69">
        <f>G10</f>
        <v>44804</v>
      </c>
      <c r="H9" s="69"/>
      <c r="I9" s="69">
        <f>I10</f>
        <v>44805</v>
      </c>
      <c r="J9" s="69"/>
      <c r="K9" s="69">
        <f>K10</f>
        <v>44806</v>
      </c>
      <c r="L9" s="69"/>
      <c r="M9" s="69"/>
      <c r="N9" s="69"/>
      <c r="O9" s="69"/>
      <c r="P9" s="69"/>
      <c r="Q9" s="69"/>
      <c r="R9" s="69"/>
      <c r="S9" s="69">
        <f>S10</f>
        <v>44807</v>
      </c>
      <c r="T9" s="69"/>
      <c r="U9" s="69"/>
      <c r="V9" s="69"/>
      <c r="W9" s="69"/>
      <c r="X9" s="69"/>
      <c r="Y9" s="69"/>
      <c r="Z9" s="71"/>
    </row>
    <row r="10" spans="1:26" s="1" customFormat="1" ht="18.75">
      <c r="A10" s="14">
        <f>$A$1-(WEEKDAY($A$1,1)-(start_day-1))-IF((WEEKDAY($A$1,1)-(start_day-1))&lt;=0,7,0)+1</f>
        <v>44801</v>
      </c>
      <c r="B10" s="15"/>
      <c r="C10" s="12">
        <f>A10+1</f>
        <v>44802</v>
      </c>
      <c r="D10" s="13"/>
      <c r="E10" s="12">
        <f>C10+1</f>
        <v>44803</v>
      </c>
      <c r="F10" s="13"/>
      <c r="G10" s="12">
        <f>E10+1</f>
        <v>44804</v>
      </c>
      <c r="H10" s="13"/>
      <c r="I10" s="12">
        <f>G10+1</f>
        <v>44805</v>
      </c>
      <c r="J10" s="13"/>
      <c r="K10" s="63">
        <f>I10+1</f>
        <v>44806</v>
      </c>
      <c r="L10" s="64"/>
      <c r="M10" s="65"/>
      <c r="N10" s="65"/>
      <c r="O10" s="65"/>
      <c r="P10" s="65"/>
      <c r="Q10" s="65"/>
      <c r="R10" s="66"/>
      <c r="S10" s="72">
        <f>K10+1</f>
        <v>44807</v>
      </c>
      <c r="T10" s="73"/>
      <c r="U10" s="61"/>
      <c r="V10" s="61"/>
      <c r="W10" s="61"/>
      <c r="X10" s="61"/>
      <c r="Y10" s="61"/>
      <c r="Z10" s="62"/>
    </row>
    <row r="11" spans="1:26" s="1" customFormat="1" ht="12.75">
      <c r="A11" s="48"/>
      <c r="B11" s="49"/>
      <c r="C11" s="45"/>
      <c r="D11" s="46"/>
      <c r="E11" s="45"/>
      <c r="F11" s="46"/>
      <c r="G11" s="45"/>
      <c r="H11" s="46"/>
      <c r="I11" s="45"/>
      <c r="J11" s="46"/>
      <c r="K11" s="45"/>
      <c r="L11" s="47"/>
      <c r="M11" s="47"/>
      <c r="N11" s="47"/>
      <c r="O11" s="47"/>
      <c r="P11" s="47"/>
      <c r="Q11" s="47"/>
      <c r="R11" s="46"/>
      <c r="S11" s="48"/>
      <c r="T11" s="49"/>
      <c r="U11" s="49"/>
      <c r="V11" s="49"/>
      <c r="W11" s="49"/>
      <c r="X11" s="49"/>
      <c r="Y11" s="49"/>
      <c r="Z11" s="50"/>
    </row>
    <row r="12" spans="1:26" s="1" customFormat="1" ht="12.75">
      <c r="A12" s="48"/>
      <c r="B12" s="49"/>
      <c r="C12" s="45"/>
      <c r="D12" s="46"/>
      <c r="E12" s="45"/>
      <c r="F12" s="46"/>
      <c r="G12" s="45"/>
      <c r="H12" s="46"/>
      <c r="I12" s="45"/>
      <c r="J12" s="46"/>
      <c r="K12" s="45"/>
      <c r="L12" s="47"/>
      <c r="M12" s="47"/>
      <c r="N12" s="47"/>
      <c r="O12" s="47"/>
      <c r="P12" s="47"/>
      <c r="Q12" s="47"/>
      <c r="R12" s="46"/>
      <c r="S12" s="48"/>
      <c r="T12" s="49"/>
      <c r="U12" s="49"/>
      <c r="V12" s="49"/>
      <c r="W12" s="49"/>
      <c r="X12" s="49"/>
      <c r="Y12" s="49"/>
      <c r="Z12" s="50"/>
    </row>
    <row r="13" spans="1:26" s="1" customFormat="1" ht="12.75">
      <c r="A13" s="48"/>
      <c r="B13" s="49"/>
      <c r="C13" s="45"/>
      <c r="D13" s="46"/>
      <c r="E13" s="45"/>
      <c r="F13" s="46"/>
      <c r="G13" s="45"/>
      <c r="H13" s="46"/>
      <c r="I13" s="45"/>
      <c r="J13" s="46"/>
      <c r="K13" s="45"/>
      <c r="L13" s="47"/>
      <c r="M13" s="47"/>
      <c r="N13" s="47"/>
      <c r="O13" s="47"/>
      <c r="P13" s="47"/>
      <c r="Q13" s="47"/>
      <c r="R13" s="46"/>
      <c r="S13" s="48"/>
      <c r="T13" s="49"/>
      <c r="U13" s="49"/>
      <c r="V13" s="49"/>
      <c r="W13" s="49"/>
      <c r="X13" s="49"/>
      <c r="Y13" s="49"/>
      <c r="Z13" s="50"/>
    </row>
    <row r="14" spans="1:26" s="1" customFormat="1" ht="12.75">
      <c r="A14" s="48"/>
      <c r="B14" s="49"/>
      <c r="C14" s="45"/>
      <c r="D14" s="46"/>
      <c r="E14" s="45"/>
      <c r="F14" s="46"/>
      <c r="G14" s="45"/>
      <c r="H14" s="46"/>
      <c r="I14" s="45"/>
      <c r="J14" s="46"/>
      <c r="K14" s="45"/>
      <c r="L14" s="47"/>
      <c r="M14" s="47"/>
      <c r="N14" s="47"/>
      <c r="O14" s="47"/>
      <c r="P14" s="47"/>
      <c r="Q14" s="47"/>
      <c r="R14" s="46"/>
      <c r="S14" s="48"/>
      <c r="T14" s="49"/>
      <c r="U14" s="49"/>
      <c r="V14" s="49"/>
      <c r="W14" s="49"/>
      <c r="X14" s="49"/>
      <c r="Y14" s="49"/>
      <c r="Z14" s="50"/>
    </row>
    <row r="15" spans="1:27" s="2" customFormat="1" ht="13.15" customHeight="1">
      <c r="A15" s="55"/>
      <c r="B15" s="56"/>
      <c r="C15" s="58"/>
      <c r="D15" s="60"/>
      <c r="E15" s="58"/>
      <c r="F15" s="60"/>
      <c r="G15" s="58"/>
      <c r="H15" s="60"/>
      <c r="I15" s="58"/>
      <c r="J15" s="60"/>
      <c r="K15" s="58"/>
      <c r="L15" s="59"/>
      <c r="M15" s="59"/>
      <c r="N15" s="59"/>
      <c r="O15" s="59"/>
      <c r="P15" s="59"/>
      <c r="Q15" s="59"/>
      <c r="R15" s="60"/>
      <c r="S15" s="55"/>
      <c r="T15" s="56"/>
      <c r="U15" s="56"/>
      <c r="V15" s="56"/>
      <c r="W15" s="56"/>
      <c r="X15" s="56"/>
      <c r="Y15" s="56"/>
      <c r="Z15" s="57"/>
      <c r="AA15" s="1"/>
    </row>
    <row r="16" spans="1:26" s="1" customFormat="1" ht="18.75">
      <c r="A16" s="14">
        <f>S10+1</f>
        <v>44808</v>
      </c>
      <c r="B16" s="15"/>
      <c r="C16" s="12">
        <f>A16+1</f>
        <v>44809</v>
      </c>
      <c r="D16" s="13"/>
      <c r="E16" s="12">
        <f>C16+1</f>
        <v>44810</v>
      </c>
      <c r="F16" s="13"/>
      <c r="G16" s="12">
        <f>E16+1</f>
        <v>44811</v>
      </c>
      <c r="H16" s="13"/>
      <c r="I16" s="12">
        <f>G16+1</f>
        <v>44812</v>
      </c>
      <c r="J16" s="13"/>
      <c r="K16" s="63">
        <f>I16+1</f>
        <v>44813</v>
      </c>
      <c r="L16" s="64"/>
      <c r="M16" s="65"/>
      <c r="N16" s="65"/>
      <c r="O16" s="65"/>
      <c r="P16" s="65"/>
      <c r="Q16" s="65"/>
      <c r="R16" s="66"/>
      <c r="S16" s="72">
        <f>K16+1</f>
        <v>44814</v>
      </c>
      <c r="T16" s="73"/>
      <c r="U16" s="61"/>
      <c r="V16" s="61"/>
      <c r="W16" s="61"/>
      <c r="X16" s="61"/>
      <c r="Y16" s="61"/>
      <c r="Z16" s="62"/>
    </row>
    <row r="17" spans="1:26" s="1" customFormat="1" ht="12.75">
      <c r="A17" s="48"/>
      <c r="B17" s="49"/>
      <c r="C17" s="45"/>
      <c r="D17" s="46"/>
      <c r="E17" s="45"/>
      <c r="F17" s="46"/>
      <c r="G17" s="45"/>
      <c r="H17" s="46"/>
      <c r="I17" s="45"/>
      <c r="J17" s="46"/>
      <c r="K17" s="45"/>
      <c r="L17" s="47"/>
      <c r="M17" s="47"/>
      <c r="N17" s="47"/>
      <c r="O17" s="47"/>
      <c r="P17" s="47"/>
      <c r="Q17" s="47"/>
      <c r="R17" s="46"/>
      <c r="S17" s="48"/>
      <c r="T17" s="49"/>
      <c r="U17" s="49"/>
      <c r="V17" s="49"/>
      <c r="W17" s="49"/>
      <c r="X17" s="49"/>
      <c r="Y17" s="49"/>
      <c r="Z17" s="50"/>
    </row>
    <row r="18" spans="1:26" s="1" customFormat="1" ht="12.75">
      <c r="A18" s="48"/>
      <c r="B18" s="49"/>
      <c r="C18" s="45"/>
      <c r="D18" s="46"/>
      <c r="E18" s="45"/>
      <c r="F18" s="46"/>
      <c r="G18" s="45"/>
      <c r="H18" s="46"/>
      <c r="I18" s="45"/>
      <c r="J18" s="46"/>
      <c r="K18" s="45"/>
      <c r="L18" s="47"/>
      <c r="M18" s="47"/>
      <c r="N18" s="47"/>
      <c r="O18" s="47"/>
      <c r="P18" s="47"/>
      <c r="Q18" s="47"/>
      <c r="R18" s="46"/>
      <c r="S18" s="48"/>
      <c r="T18" s="49"/>
      <c r="U18" s="49"/>
      <c r="V18" s="49"/>
      <c r="W18" s="49"/>
      <c r="X18" s="49"/>
      <c r="Y18" s="49"/>
      <c r="Z18" s="50"/>
    </row>
    <row r="19" spans="1:26" s="1" customFormat="1" ht="12.75">
      <c r="A19" s="48"/>
      <c r="B19" s="49"/>
      <c r="C19" s="45"/>
      <c r="D19" s="46"/>
      <c r="E19" s="45"/>
      <c r="F19" s="46"/>
      <c r="G19" s="45"/>
      <c r="H19" s="46"/>
      <c r="I19" s="45"/>
      <c r="J19" s="46"/>
      <c r="K19" s="45"/>
      <c r="L19" s="47"/>
      <c r="M19" s="47"/>
      <c r="N19" s="47"/>
      <c r="O19" s="47"/>
      <c r="P19" s="47"/>
      <c r="Q19" s="47"/>
      <c r="R19" s="46"/>
      <c r="S19" s="48"/>
      <c r="T19" s="49"/>
      <c r="U19" s="49"/>
      <c r="V19" s="49"/>
      <c r="W19" s="49"/>
      <c r="X19" s="49"/>
      <c r="Y19" s="49"/>
      <c r="Z19" s="50"/>
    </row>
    <row r="20" spans="1:26" s="1" customFormat="1" ht="12.75">
      <c r="A20" s="48"/>
      <c r="B20" s="49"/>
      <c r="C20" s="45"/>
      <c r="D20" s="46"/>
      <c r="E20" s="45"/>
      <c r="F20" s="46"/>
      <c r="G20" s="45"/>
      <c r="H20" s="46"/>
      <c r="I20" s="45"/>
      <c r="J20" s="46"/>
      <c r="K20" s="45"/>
      <c r="L20" s="47"/>
      <c r="M20" s="47"/>
      <c r="N20" s="47"/>
      <c r="O20" s="47"/>
      <c r="P20" s="47"/>
      <c r="Q20" s="47"/>
      <c r="R20" s="46"/>
      <c r="S20" s="48"/>
      <c r="T20" s="49"/>
      <c r="U20" s="49"/>
      <c r="V20" s="49"/>
      <c r="W20" s="49"/>
      <c r="X20" s="49"/>
      <c r="Y20" s="49"/>
      <c r="Z20" s="50"/>
    </row>
    <row r="21" spans="1:27" s="2" customFormat="1" ht="13.15" customHeight="1">
      <c r="A21" s="55"/>
      <c r="B21" s="56"/>
      <c r="C21" s="58"/>
      <c r="D21" s="60"/>
      <c r="E21" s="58"/>
      <c r="F21" s="60"/>
      <c r="G21" s="58"/>
      <c r="H21" s="60"/>
      <c r="I21" s="58"/>
      <c r="J21" s="60"/>
      <c r="K21" s="58"/>
      <c r="L21" s="59"/>
      <c r="M21" s="59"/>
      <c r="N21" s="59"/>
      <c r="O21" s="59"/>
      <c r="P21" s="59"/>
      <c r="Q21" s="59"/>
      <c r="R21" s="60"/>
      <c r="S21" s="55"/>
      <c r="T21" s="56"/>
      <c r="U21" s="56"/>
      <c r="V21" s="56"/>
      <c r="W21" s="56"/>
      <c r="X21" s="56"/>
      <c r="Y21" s="56"/>
      <c r="Z21" s="57"/>
      <c r="AA21" s="1"/>
    </row>
    <row r="22" spans="1:26" s="1" customFormat="1" ht="18.75">
      <c r="A22" s="14">
        <f>S16+1</f>
        <v>44815</v>
      </c>
      <c r="B22" s="15"/>
      <c r="C22" s="12">
        <f>A22+1</f>
        <v>44816</v>
      </c>
      <c r="D22" s="13"/>
      <c r="E22" s="12">
        <f>C22+1</f>
        <v>44817</v>
      </c>
      <c r="F22" s="13"/>
      <c r="G22" s="12">
        <f>E22+1</f>
        <v>44818</v>
      </c>
      <c r="H22" s="13"/>
      <c r="I22" s="12">
        <f>G22+1</f>
        <v>44819</v>
      </c>
      <c r="J22" s="13"/>
      <c r="K22" s="63">
        <f>I22+1</f>
        <v>44820</v>
      </c>
      <c r="L22" s="64"/>
      <c r="M22" s="65"/>
      <c r="N22" s="65"/>
      <c r="O22" s="65"/>
      <c r="P22" s="65"/>
      <c r="Q22" s="65"/>
      <c r="R22" s="66"/>
      <c r="S22" s="72">
        <f>K22+1</f>
        <v>44821</v>
      </c>
      <c r="T22" s="73"/>
      <c r="U22" s="61"/>
      <c r="V22" s="61"/>
      <c r="W22" s="61"/>
      <c r="X22" s="61"/>
      <c r="Y22" s="61"/>
      <c r="Z22" s="62"/>
    </row>
    <row r="23" spans="1:26" s="1" customFormat="1" ht="12.75">
      <c r="A23" s="48"/>
      <c r="B23" s="49"/>
      <c r="C23" s="45"/>
      <c r="D23" s="46"/>
      <c r="E23" s="45"/>
      <c r="F23" s="46"/>
      <c r="G23" s="45"/>
      <c r="H23" s="46"/>
      <c r="I23" s="45"/>
      <c r="J23" s="46"/>
      <c r="K23" s="45"/>
      <c r="L23" s="47"/>
      <c r="M23" s="47"/>
      <c r="N23" s="47"/>
      <c r="O23" s="47"/>
      <c r="P23" s="47"/>
      <c r="Q23" s="47"/>
      <c r="R23" s="46"/>
      <c r="S23" s="48"/>
      <c r="T23" s="49"/>
      <c r="U23" s="49"/>
      <c r="V23" s="49"/>
      <c r="W23" s="49"/>
      <c r="X23" s="49"/>
      <c r="Y23" s="49"/>
      <c r="Z23" s="50"/>
    </row>
    <row r="24" spans="1:26" s="1" customFormat="1" ht="12.75">
      <c r="A24" s="48"/>
      <c r="B24" s="49"/>
      <c r="C24" s="45"/>
      <c r="D24" s="46"/>
      <c r="E24" s="45"/>
      <c r="F24" s="46"/>
      <c r="G24" s="45"/>
      <c r="H24" s="46"/>
      <c r="I24" s="45"/>
      <c r="J24" s="46"/>
      <c r="K24" s="45"/>
      <c r="L24" s="47"/>
      <c r="M24" s="47"/>
      <c r="N24" s="47"/>
      <c r="O24" s="47"/>
      <c r="P24" s="47"/>
      <c r="Q24" s="47"/>
      <c r="R24" s="46"/>
      <c r="S24" s="48"/>
      <c r="T24" s="49"/>
      <c r="U24" s="49"/>
      <c r="V24" s="49"/>
      <c r="W24" s="49"/>
      <c r="X24" s="49"/>
      <c r="Y24" s="49"/>
      <c r="Z24" s="50"/>
    </row>
    <row r="25" spans="1:26" s="1" customFormat="1" ht="12.75">
      <c r="A25" s="48"/>
      <c r="B25" s="49"/>
      <c r="C25" s="45"/>
      <c r="D25" s="46"/>
      <c r="E25" s="45"/>
      <c r="F25" s="46"/>
      <c r="G25" s="45"/>
      <c r="H25" s="46"/>
      <c r="I25" s="45"/>
      <c r="J25" s="46"/>
      <c r="K25" s="45"/>
      <c r="L25" s="47"/>
      <c r="M25" s="47"/>
      <c r="N25" s="47"/>
      <c r="O25" s="47"/>
      <c r="P25" s="47"/>
      <c r="Q25" s="47"/>
      <c r="R25" s="46"/>
      <c r="S25" s="48"/>
      <c r="T25" s="49"/>
      <c r="U25" s="49"/>
      <c r="V25" s="49"/>
      <c r="W25" s="49"/>
      <c r="X25" s="49"/>
      <c r="Y25" s="49"/>
      <c r="Z25" s="50"/>
    </row>
    <row r="26" spans="1:26" s="1" customFormat="1" ht="12.75">
      <c r="A26" s="48"/>
      <c r="B26" s="49"/>
      <c r="C26" s="45"/>
      <c r="D26" s="46"/>
      <c r="E26" s="45"/>
      <c r="F26" s="46"/>
      <c r="G26" s="45"/>
      <c r="H26" s="46"/>
      <c r="I26" s="45"/>
      <c r="J26" s="46"/>
      <c r="K26" s="45"/>
      <c r="L26" s="47"/>
      <c r="M26" s="47"/>
      <c r="N26" s="47"/>
      <c r="O26" s="47"/>
      <c r="P26" s="47"/>
      <c r="Q26" s="47"/>
      <c r="R26" s="46"/>
      <c r="S26" s="48"/>
      <c r="T26" s="49"/>
      <c r="U26" s="49"/>
      <c r="V26" s="49"/>
      <c r="W26" s="49"/>
      <c r="X26" s="49"/>
      <c r="Y26" s="49"/>
      <c r="Z26" s="50"/>
    </row>
    <row r="27" spans="1:27" s="2" customFormat="1" ht="12.75">
      <c r="A27" s="55"/>
      <c r="B27" s="56"/>
      <c r="C27" s="58"/>
      <c r="D27" s="60"/>
      <c r="E27" s="58"/>
      <c r="F27" s="60"/>
      <c r="G27" s="58"/>
      <c r="H27" s="60"/>
      <c r="I27" s="58"/>
      <c r="J27" s="60"/>
      <c r="K27" s="58"/>
      <c r="L27" s="59"/>
      <c r="M27" s="59"/>
      <c r="N27" s="59"/>
      <c r="O27" s="59"/>
      <c r="P27" s="59"/>
      <c r="Q27" s="59"/>
      <c r="R27" s="60"/>
      <c r="S27" s="55"/>
      <c r="T27" s="56"/>
      <c r="U27" s="56"/>
      <c r="V27" s="56"/>
      <c r="W27" s="56"/>
      <c r="X27" s="56"/>
      <c r="Y27" s="56"/>
      <c r="Z27" s="57"/>
      <c r="AA27" s="1"/>
    </row>
    <row r="28" spans="1:26" s="1" customFormat="1" ht="18.75">
      <c r="A28" s="14">
        <f>S22+1</f>
        <v>44822</v>
      </c>
      <c r="B28" s="15"/>
      <c r="C28" s="12">
        <f>A28+1</f>
        <v>44823</v>
      </c>
      <c r="D28" s="13"/>
      <c r="E28" s="12">
        <f>C28+1</f>
        <v>44824</v>
      </c>
      <c r="F28" s="13"/>
      <c r="G28" s="12">
        <f>E28+1</f>
        <v>44825</v>
      </c>
      <c r="H28" s="13"/>
      <c r="I28" s="12">
        <f>G28+1</f>
        <v>44826</v>
      </c>
      <c r="J28" s="13"/>
      <c r="K28" s="63">
        <f>I28+1</f>
        <v>44827</v>
      </c>
      <c r="L28" s="64"/>
      <c r="M28" s="65"/>
      <c r="N28" s="65"/>
      <c r="O28" s="65"/>
      <c r="P28" s="65"/>
      <c r="Q28" s="65"/>
      <c r="R28" s="66"/>
      <c r="S28" s="72">
        <f>K28+1</f>
        <v>44828</v>
      </c>
      <c r="T28" s="73"/>
      <c r="U28" s="61"/>
      <c r="V28" s="61"/>
      <c r="W28" s="61"/>
      <c r="X28" s="61"/>
      <c r="Y28" s="61"/>
      <c r="Z28" s="62"/>
    </row>
    <row r="29" spans="1:26" s="1" customFormat="1" ht="12.75">
      <c r="A29" s="48"/>
      <c r="B29" s="49"/>
      <c r="C29" s="45"/>
      <c r="D29" s="46"/>
      <c r="E29" s="45"/>
      <c r="F29" s="46"/>
      <c r="G29" s="45"/>
      <c r="H29" s="46"/>
      <c r="I29" s="45"/>
      <c r="J29" s="46"/>
      <c r="K29" s="45"/>
      <c r="L29" s="47"/>
      <c r="M29" s="47"/>
      <c r="N29" s="47"/>
      <c r="O29" s="47"/>
      <c r="P29" s="47"/>
      <c r="Q29" s="47"/>
      <c r="R29" s="46"/>
      <c r="S29" s="48"/>
      <c r="T29" s="49"/>
      <c r="U29" s="49"/>
      <c r="V29" s="49"/>
      <c r="W29" s="49"/>
      <c r="X29" s="49"/>
      <c r="Y29" s="49"/>
      <c r="Z29" s="50"/>
    </row>
    <row r="30" spans="1:26" s="1" customFormat="1" ht="12.75">
      <c r="A30" s="48"/>
      <c r="B30" s="49"/>
      <c r="C30" s="45"/>
      <c r="D30" s="46"/>
      <c r="E30" s="45"/>
      <c r="F30" s="46"/>
      <c r="G30" s="45"/>
      <c r="H30" s="46"/>
      <c r="I30" s="45"/>
      <c r="J30" s="46"/>
      <c r="K30" s="45"/>
      <c r="L30" s="47"/>
      <c r="M30" s="47"/>
      <c r="N30" s="47"/>
      <c r="O30" s="47"/>
      <c r="P30" s="47"/>
      <c r="Q30" s="47"/>
      <c r="R30" s="46"/>
      <c r="S30" s="48"/>
      <c r="T30" s="49"/>
      <c r="U30" s="49"/>
      <c r="V30" s="49"/>
      <c r="W30" s="49"/>
      <c r="X30" s="49"/>
      <c r="Y30" s="49"/>
      <c r="Z30" s="50"/>
    </row>
    <row r="31" spans="1:26" s="1" customFormat="1" ht="12.75">
      <c r="A31" s="48"/>
      <c r="B31" s="49"/>
      <c r="C31" s="45"/>
      <c r="D31" s="46"/>
      <c r="E31" s="45"/>
      <c r="F31" s="46"/>
      <c r="G31" s="45"/>
      <c r="H31" s="46"/>
      <c r="I31" s="45"/>
      <c r="J31" s="46"/>
      <c r="K31" s="45"/>
      <c r="L31" s="47"/>
      <c r="M31" s="47"/>
      <c r="N31" s="47"/>
      <c r="O31" s="47"/>
      <c r="P31" s="47"/>
      <c r="Q31" s="47"/>
      <c r="R31" s="46"/>
      <c r="S31" s="48"/>
      <c r="T31" s="49"/>
      <c r="U31" s="49"/>
      <c r="V31" s="49"/>
      <c r="W31" s="49"/>
      <c r="X31" s="49"/>
      <c r="Y31" s="49"/>
      <c r="Z31" s="50"/>
    </row>
    <row r="32" spans="1:26" s="1" customFormat="1" ht="12.75">
      <c r="A32" s="48"/>
      <c r="B32" s="49"/>
      <c r="C32" s="45"/>
      <c r="D32" s="46"/>
      <c r="E32" s="45"/>
      <c r="F32" s="46"/>
      <c r="G32" s="45"/>
      <c r="H32" s="46"/>
      <c r="I32" s="45"/>
      <c r="J32" s="46"/>
      <c r="K32" s="45"/>
      <c r="L32" s="47"/>
      <c r="M32" s="47"/>
      <c r="N32" s="47"/>
      <c r="O32" s="47"/>
      <c r="P32" s="47"/>
      <c r="Q32" s="47"/>
      <c r="R32" s="46"/>
      <c r="S32" s="48"/>
      <c r="T32" s="49"/>
      <c r="U32" s="49"/>
      <c r="V32" s="49"/>
      <c r="W32" s="49"/>
      <c r="X32" s="49"/>
      <c r="Y32" s="49"/>
      <c r="Z32" s="50"/>
    </row>
    <row r="33" spans="1:27" s="2" customFormat="1" ht="12.75">
      <c r="A33" s="55"/>
      <c r="B33" s="56"/>
      <c r="C33" s="58"/>
      <c r="D33" s="60"/>
      <c r="E33" s="58"/>
      <c r="F33" s="60"/>
      <c r="G33" s="58"/>
      <c r="H33" s="60"/>
      <c r="I33" s="58"/>
      <c r="J33" s="60"/>
      <c r="K33" s="58"/>
      <c r="L33" s="59"/>
      <c r="M33" s="59"/>
      <c r="N33" s="59"/>
      <c r="O33" s="59"/>
      <c r="P33" s="59"/>
      <c r="Q33" s="59"/>
      <c r="R33" s="60"/>
      <c r="S33" s="55"/>
      <c r="T33" s="56"/>
      <c r="U33" s="56"/>
      <c r="V33" s="56"/>
      <c r="W33" s="56"/>
      <c r="X33" s="56"/>
      <c r="Y33" s="56"/>
      <c r="Z33" s="57"/>
      <c r="AA33" s="1"/>
    </row>
    <row r="34" spans="1:26" s="1" customFormat="1" ht="18.75">
      <c r="A34" s="14">
        <f>S28+1</f>
        <v>44829</v>
      </c>
      <c r="B34" s="15"/>
      <c r="C34" s="12">
        <f>A34+1</f>
        <v>44830</v>
      </c>
      <c r="D34" s="13"/>
      <c r="E34" s="12">
        <f>C34+1</f>
        <v>44831</v>
      </c>
      <c r="F34" s="13"/>
      <c r="G34" s="12">
        <f>E34+1</f>
        <v>44832</v>
      </c>
      <c r="H34" s="13"/>
      <c r="I34" s="12">
        <f>G34+1</f>
        <v>44833</v>
      </c>
      <c r="J34" s="13"/>
      <c r="K34" s="63">
        <f>I34+1</f>
        <v>44834</v>
      </c>
      <c r="L34" s="64"/>
      <c r="M34" s="65"/>
      <c r="N34" s="65"/>
      <c r="O34" s="65"/>
      <c r="P34" s="65"/>
      <c r="Q34" s="65"/>
      <c r="R34" s="66"/>
      <c r="S34" s="72">
        <f>K34+1</f>
        <v>44835</v>
      </c>
      <c r="T34" s="73"/>
      <c r="U34" s="61"/>
      <c r="V34" s="61"/>
      <c r="W34" s="61"/>
      <c r="X34" s="61"/>
      <c r="Y34" s="61"/>
      <c r="Z34" s="62"/>
    </row>
    <row r="35" spans="1:26" s="1" customFormat="1" ht="12.75">
      <c r="A35" s="48"/>
      <c r="B35" s="49"/>
      <c r="C35" s="45"/>
      <c r="D35" s="46"/>
      <c r="E35" s="45"/>
      <c r="F35" s="46"/>
      <c r="G35" s="45"/>
      <c r="H35" s="46"/>
      <c r="I35" s="45"/>
      <c r="J35" s="46"/>
      <c r="K35" s="45"/>
      <c r="L35" s="47"/>
      <c r="M35" s="47"/>
      <c r="N35" s="47"/>
      <c r="O35" s="47"/>
      <c r="P35" s="47"/>
      <c r="Q35" s="47"/>
      <c r="R35" s="46"/>
      <c r="S35" s="48"/>
      <c r="T35" s="49"/>
      <c r="U35" s="49"/>
      <c r="V35" s="49"/>
      <c r="W35" s="49"/>
      <c r="X35" s="49"/>
      <c r="Y35" s="49"/>
      <c r="Z35" s="50"/>
    </row>
    <row r="36" spans="1:26" s="1" customFormat="1" ht="12.75">
      <c r="A36" s="48"/>
      <c r="B36" s="49"/>
      <c r="C36" s="45"/>
      <c r="D36" s="46"/>
      <c r="E36" s="45"/>
      <c r="F36" s="46"/>
      <c r="G36" s="45"/>
      <c r="H36" s="46"/>
      <c r="I36" s="45"/>
      <c r="J36" s="46"/>
      <c r="K36" s="45"/>
      <c r="L36" s="47"/>
      <c r="M36" s="47"/>
      <c r="N36" s="47"/>
      <c r="O36" s="47"/>
      <c r="P36" s="47"/>
      <c r="Q36" s="47"/>
      <c r="R36" s="46"/>
      <c r="S36" s="48"/>
      <c r="T36" s="49"/>
      <c r="U36" s="49"/>
      <c r="V36" s="49"/>
      <c r="W36" s="49"/>
      <c r="X36" s="49"/>
      <c r="Y36" s="49"/>
      <c r="Z36" s="50"/>
    </row>
    <row r="37" spans="1:26" s="1" customFormat="1" ht="12.75">
      <c r="A37" s="48"/>
      <c r="B37" s="49"/>
      <c r="C37" s="45"/>
      <c r="D37" s="46"/>
      <c r="E37" s="45"/>
      <c r="F37" s="46"/>
      <c r="G37" s="45"/>
      <c r="H37" s="46"/>
      <c r="I37" s="45"/>
      <c r="J37" s="46"/>
      <c r="K37" s="45"/>
      <c r="L37" s="47"/>
      <c r="M37" s="47"/>
      <c r="N37" s="47"/>
      <c r="O37" s="47"/>
      <c r="P37" s="47"/>
      <c r="Q37" s="47"/>
      <c r="R37" s="46"/>
      <c r="S37" s="48"/>
      <c r="T37" s="49"/>
      <c r="U37" s="49"/>
      <c r="V37" s="49"/>
      <c r="W37" s="49"/>
      <c r="X37" s="49"/>
      <c r="Y37" s="49"/>
      <c r="Z37" s="50"/>
    </row>
    <row r="38" spans="1:26" s="1" customFormat="1" ht="12.75">
      <c r="A38" s="48"/>
      <c r="B38" s="49"/>
      <c r="C38" s="45"/>
      <c r="D38" s="46"/>
      <c r="E38" s="45"/>
      <c r="F38" s="46"/>
      <c r="G38" s="45"/>
      <c r="H38" s="46"/>
      <c r="I38" s="45"/>
      <c r="J38" s="46"/>
      <c r="K38" s="45"/>
      <c r="L38" s="47"/>
      <c r="M38" s="47"/>
      <c r="N38" s="47"/>
      <c r="O38" s="47"/>
      <c r="P38" s="47"/>
      <c r="Q38" s="47"/>
      <c r="R38" s="46"/>
      <c r="S38" s="48"/>
      <c r="T38" s="49"/>
      <c r="U38" s="49"/>
      <c r="V38" s="49"/>
      <c r="W38" s="49"/>
      <c r="X38" s="49"/>
      <c r="Y38" s="49"/>
      <c r="Z38" s="50"/>
    </row>
    <row r="39" spans="1:27" s="2" customFormat="1" ht="12.75">
      <c r="A39" s="55"/>
      <c r="B39" s="56"/>
      <c r="C39" s="58"/>
      <c r="D39" s="60"/>
      <c r="E39" s="58"/>
      <c r="F39" s="60"/>
      <c r="G39" s="58"/>
      <c r="H39" s="60"/>
      <c r="I39" s="58"/>
      <c r="J39" s="60"/>
      <c r="K39" s="58"/>
      <c r="L39" s="59"/>
      <c r="M39" s="59"/>
      <c r="N39" s="59"/>
      <c r="O39" s="59"/>
      <c r="P39" s="59"/>
      <c r="Q39" s="59"/>
      <c r="R39" s="60"/>
      <c r="S39" s="55"/>
      <c r="T39" s="56"/>
      <c r="U39" s="56"/>
      <c r="V39" s="56"/>
      <c r="W39" s="56"/>
      <c r="X39" s="56"/>
      <c r="Y39" s="56"/>
      <c r="Z39" s="57"/>
      <c r="AA39" s="1"/>
    </row>
    <row r="40" spans="1:26" ht="18.75">
      <c r="A40" s="14">
        <f>S34+1</f>
        <v>44836</v>
      </c>
      <c r="B40" s="15"/>
      <c r="C40" s="12">
        <f>A40+1</f>
        <v>44837</v>
      </c>
      <c r="D40" s="13"/>
      <c r="E40" s="16" t="s">
        <v>0</v>
      </c>
      <c r="F40" s="17"/>
      <c r="G40" s="17"/>
      <c r="H40" s="17"/>
      <c r="I40" s="17"/>
      <c r="J40" s="17"/>
      <c r="K40" s="17"/>
      <c r="L40" s="17"/>
      <c r="M40" s="17"/>
      <c r="N40" s="17"/>
      <c r="O40" s="17"/>
      <c r="P40" s="17"/>
      <c r="Q40" s="17"/>
      <c r="R40" s="17"/>
      <c r="S40" s="17"/>
      <c r="T40" s="17"/>
      <c r="U40" s="17"/>
      <c r="V40" s="17"/>
      <c r="W40" s="17"/>
      <c r="X40" s="17"/>
      <c r="Y40" s="17"/>
      <c r="Z40" s="9"/>
    </row>
    <row r="41" spans="1:26" ht="12.75">
      <c r="A41" s="48"/>
      <c r="B41" s="49"/>
      <c r="C41" s="45"/>
      <c r="D41" s="46"/>
      <c r="E41" s="18"/>
      <c r="F41" s="6"/>
      <c r="G41" s="6"/>
      <c r="H41" s="6"/>
      <c r="I41" s="6"/>
      <c r="J41" s="6"/>
      <c r="K41" s="6"/>
      <c r="L41" s="6"/>
      <c r="M41" s="6"/>
      <c r="N41" s="6"/>
      <c r="O41" s="6"/>
      <c r="P41" s="6"/>
      <c r="Q41" s="6"/>
      <c r="R41" s="6"/>
      <c r="S41" s="6"/>
      <c r="T41" s="6"/>
      <c r="U41" s="6"/>
      <c r="V41" s="6"/>
      <c r="W41" s="6"/>
      <c r="X41" s="6"/>
      <c r="Y41" s="6"/>
      <c r="Z41" s="8"/>
    </row>
    <row r="42" spans="1:26" ht="12.75">
      <c r="A42" s="48"/>
      <c r="B42" s="49"/>
      <c r="C42" s="45"/>
      <c r="D42" s="46"/>
      <c r="E42" s="18"/>
      <c r="F42" s="6"/>
      <c r="G42" s="6"/>
      <c r="H42" s="6"/>
      <c r="I42" s="6"/>
      <c r="J42" s="6"/>
      <c r="K42" s="6"/>
      <c r="L42" s="6"/>
      <c r="M42" s="6"/>
      <c r="N42" s="6"/>
      <c r="O42" s="6"/>
      <c r="P42" s="6"/>
      <c r="Q42" s="6"/>
      <c r="R42" s="6"/>
      <c r="S42" s="6"/>
      <c r="T42" s="6"/>
      <c r="U42" s="6"/>
      <c r="V42" s="6"/>
      <c r="W42" s="6"/>
      <c r="X42" s="6"/>
      <c r="Y42" s="6"/>
      <c r="Z42" s="7"/>
    </row>
    <row r="43" spans="1:26" ht="12.75">
      <c r="A43" s="48"/>
      <c r="B43" s="49"/>
      <c r="C43" s="45"/>
      <c r="D43" s="46"/>
      <c r="E43" s="18"/>
      <c r="F43" s="6"/>
      <c r="G43" s="6"/>
      <c r="H43" s="6"/>
      <c r="I43" s="6"/>
      <c r="J43" s="6"/>
      <c r="K43" s="6"/>
      <c r="L43" s="6"/>
      <c r="M43" s="6"/>
      <c r="N43" s="6"/>
      <c r="O43" s="6"/>
      <c r="P43" s="6"/>
      <c r="Q43" s="6"/>
      <c r="R43" s="6"/>
      <c r="S43" s="6"/>
      <c r="T43" s="6"/>
      <c r="U43" s="6"/>
      <c r="V43" s="6"/>
      <c r="W43" s="6"/>
      <c r="X43" s="6"/>
      <c r="Y43" s="6"/>
      <c r="Z43" s="7"/>
    </row>
    <row r="44" spans="1:26" ht="12.75">
      <c r="A44" s="48"/>
      <c r="B44" s="49"/>
      <c r="C44" s="45"/>
      <c r="D44" s="46"/>
      <c r="E44" s="18"/>
      <c r="F44" s="6"/>
      <c r="G44" s="6"/>
      <c r="H44" s="6"/>
      <c r="I44" s="6"/>
      <c r="J44" s="6"/>
      <c r="K44" s="53" t="s">
        <v>5</v>
      </c>
      <c r="L44" s="53"/>
      <c r="M44" s="53"/>
      <c r="N44" s="53"/>
      <c r="O44" s="53"/>
      <c r="P44" s="53"/>
      <c r="Q44" s="53"/>
      <c r="R44" s="53"/>
      <c r="S44" s="53"/>
      <c r="T44" s="53"/>
      <c r="U44" s="53"/>
      <c r="V44" s="53"/>
      <c r="W44" s="53"/>
      <c r="X44" s="53"/>
      <c r="Y44" s="53"/>
      <c r="Z44" s="54"/>
    </row>
    <row r="45" spans="1:26" s="1" customFormat="1" ht="12.75">
      <c r="A45" s="55"/>
      <c r="B45" s="56"/>
      <c r="C45" s="58"/>
      <c r="D45" s="60"/>
      <c r="E45" s="19"/>
      <c r="F45" s="20"/>
      <c r="G45" s="20"/>
      <c r="H45" s="20"/>
      <c r="I45" s="20"/>
      <c r="J45" s="20"/>
      <c r="K45" s="51" t="s">
        <v>4</v>
      </c>
      <c r="L45" s="51"/>
      <c r="M45" s="51"/>
      <c r="N45" s="51"/>
      <c r="O45" s="51"/>
      <c r="P45" s="51"/>
      <c r="Q45" s="51"/>
      <c r="R45" s="51"/>
      <c r="S45" s="51"/>
      <c r="T45" s="51"/>
      <c r="U45" s="51"/>
      <c r="V45" s="51"/>
      <c r="W45" s="51"/>
      <c r="X45" s="51"/>
      <c r="Y45" s="51"/>
      <c r="Z45" s="52"/>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3.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TM16410086</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2021-12-13T06:53:41Z</dcterms:created>
  <dcterms:modified xsi:type="dcterms:W3CDTF">2022-09-27T13:40:00Z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